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7560" yWindow="7680" windowWidth="21540" windowHeight="14160" activeTab="2"/>
  </bookViews>
  <sheets>
    <sheet name="Sheet1" sheetId="1" r:id="rId1"/>
    <sheet name="D -100Chr" sheetId="3" r:id="rId2"/>
    <sheet name="I Normalised" sheetId="4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4" i="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D24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D44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D64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D84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D104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D124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D144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D164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D184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D204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D224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D244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E253"/>
  <c r="F253"/>
  <c r="E254"/>
  <c r="F254"/>
  <c r="E255"/>
  <c r="F255"/>
  <c r="E256"/>
  <c r="F256"/>
  <c r="E257"/>
  <c r="F257"/>
  <c r="E258"/>
  <c r="F258"/>
  <c r="E259"/>
  <c r="F259"/>
  <c r="E260"/>
  <c r="F260"/>
  <c r="E261"/>
  <c r="F261"/>
  <c r="E262"/>
  <c r="F262"/>
  <c r="E263"/>
  <c r="F263"/>
  <c r="D264"/>
  <c r="E264"/>
  <c r="F264"/>
  <c r="E265"/>
  <c r="F265"/>
  <c r="E266"/>
  <c r="F266"/>
  <c r="E267"/>
  <c r="F267"/>
  <c r="E268"/>
  <c r="F268"/>
  <c r="E269"/>
  <c r="F269"/>
  <c r="E270"/>
  <c r="F270"/>
  <c r="E271"/>
  <c r="F271"/>
  <c r="E272"/>
  <c r="F272"/>
  <c r="E273"/>
  <c r="F273"/>
  <c r="E274"/>
  <c r="F274"/>
  <c r="E275"/>
  <c r="F275"/>
  <c r="E276"/>
  <c r="F276"/>
  <c r="E277"/>
  <c r="F277"/>
  <c r="E278"/>
  <c r="F278"/>
  <c r="E279"/>
  <c r="F279"/>
  <c r="E280"/>
  <c r="F280"/>
  <c r="E281"/>
  <c r="F281"/>
  <c r="E282"/>
  <c r="F282"/>
  <c r="E283"/>
  <c r="F283"/>
  <c r="F286"/>
  <c r="E284"/>
  <c r="F284"/>
  <c r="L8"/>
  <c r="L9"/>
  <c r="L10"/>
  <c r="O8"/>
  <c r="O9"/>
  <c r="P6"/>
  <c r="H5"/>
  <c r="H4"/>
  <c r="C4"/>
  <c r="E4" i="1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D24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D44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D64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D84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D104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D124"/>
  <c r="E124"/>
  <c r="F124"/>
  <c r="H5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D144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D164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D184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D204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D224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D244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E253"/>
  <c r="F253"/>
  <c r="E254"/>
  <c r="F254"/>
  <c r="E255"/>
  <c r="F255"/>
  <c r="E256"/>
  <c r="F256"/>
  <c r="E257"/>
  <c r="F257"/>
  <c r="E258"/>
  <c r="F258"/>
  <c r="E259"/>
  <c r="F259"/>
  <c r="E260"/>
  <c r="F260"/>
  <c r="E261"/>
  <c r="F261"/>
  <c r="E262"/>
  <c r="F262"/>
  <c r="E263"/>
  <c r="F263"/>
  <c r="D264"/>
  <c r="E264"/>
  <c r="F264"/>
  <c r="E265"/>
  <c r="F265"/>
  <c r="E266"/>
  <c r="F266"/>
  <c r="E267"/>
  <c r="F267"/>
  <c r="E268"/>
  <c r="F268"/>
  <c r="E269"/>
  <c r="F269"/>
  <c r="E270"/>
  <c r="F270"/>
  <c r="E271"/>
  <c r="F271"/>
  <c r="E272"/>
  <c r="F272"/>
  <c r="E273"/>
  <c r="F273"/>
  <c r="E274"/>
  <c r="F274"/>
  <c r="E275"/>
  <c r="F275"/>
  <c r="E276"/>
  <c r="F276"/>
  <c r="E277"/>
  <c r="F277"/>
  <c r="E278"/>
  <c r="F278"/>
  <c r="E279"/>
  <c r="F279"/>
  <c r="E280"/>
  <c r="F280"/>
  <c r="E281"/>
  <c r="F281"/>
  <c r="E282"/>
  <c r="F282"/>
  <c r="E283"/>
  <c r="F283"/>
  <c r="H4"/>
  <c r="F286"/>
  <c r="E284"/>
  <c r="F284"/>
  <c r="C4"/>
  <c r="P6"/>
  <c r="O8"/>
  <c r="O9"/>
  <c r="L8"/>
  <c r="L9"/>
  <c r="L10"/>
</calcChain>
</file>

<file path=xl/sharedStrings.xml><?xml version="1.0" encoding="utf-8"?>
<sst xmlns="http://schemas.openxmlformats.org/spreadsheetml/2006/main" count="248" uniqueCount="37">
  <si>
    <t>STD area</t>
    <phoneticPr fontId="1" type="noConversion"/>
  </si>
  <si>
    <t>sample weight</t>
    <phoneticPr fontId="1" type="noConversion"/>
  </si>
  <si>
    <t>Temp</t>
    <phoneticPr fontId="1" type="noConversion"/>
  </si>
  <si>
    <t>ppm</t>
    <phoneticPr fontId="1" type="noConversion"/>
  </si>
  <si>
    <t>STD H</t>
    <phoneticPr fontId="1" type="noConversion"/>
  </si>
  <si>
    <t>Time</t>
  </si>
  <si>
    <t>Area</t>
  </si>
  <si>
    <t>Height</t>
  </si>
  <si>
    <t>Width</t>
  </si>
  <si>
    <t>Area%</t>
  </si>
  <si>
    <t>Symmetry</t>
  </si>
  <si>
    <t>Example</t>
    <phoneticPr fontId="1" type="noConversion"/>
  </si>
  <si>
    <t>He(mol/s)</t>
    <phoneticPr fontId="1" type="noConversion"/>
  </si>
  <si>
    <t>H(mol/s)</t>
    <phoneticPr fontId="1" type="noConversion"/>
  </si>
  <si>
    <t>Area</t>
    <phoneticPr fontId="1" type="noConversion"/>
  </si>
  <si>
    <t>Sample</t>
    <phoneticPr fontId="1" type="noConversion"/>
  </si>
  <si>
    <t>x</t>
    <phoneticPr fontId="1" type="noConversion"/>
  </si>
  <si>
    <t>Standard</t>
    <phoneticPr fontId="1" type="noConversion"/>
  </si>
  <si>
    <t>x(mol/s)</t>
    <phoneticPr fontId="1" type="noConversion"/>
  </si>
  <si>
    <t>x(g/s)</t>
    <phoneticPr fontId="1" type="noConversion"/>
  </si>
  <si>
    <t>x ppm/s</t>
    <phoneticPr fontId="1" type="noConversion"/>
  </si>
  <si>
    <t>Area</t>
    <phoneticPr fontId="1" type="noConversion"/>
  </si>
  <si>
    <t>#</t>
  </si>
  <si>
    <t>ppm/min</t>
    <phoneticPr fontId="1" type="noConversion"/>
  </si>
  <si>
    <t>current</t>
    <phoneticPr fontId="1" type="noConversion"/>
  </si>
  <si>
    <t>area</t>
    <phoneticPr fontId="1" type="noConversion"/>
  </si>
  <si>
    <t>thickness</t>
    <phoneticPr fontId="1" type="noConversion"/>
  </si>
  <si>
    <t>charging</t>
    <phoneticPr fontId="1" type="noConversion"/>
  </si>
  <si>
    <t>STD H</t>
  </si>
  <si>
    <t>STD area</t>
  </si>
  <si>
    <t>sample weight</t>
  </si>
  <si>
    <t>area</t>
  </si>
  <si>
    <t>current</t>
  </si>
  <si>
    <t>thickness</t>
  </si>
  <si>
    <t>Temp</t>
  </si>
  <si>
    <t>ppm/min</t>
  </si>
  <si>
    <t>ppm</t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</si>
</sst>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4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tx>
            <c:v>50C/hr</c:v>
          </c:tx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Sheet1!$C$9:$C$283</c:f>
              <c:numCache>
                <c:formatCode>General</c:formatCode>
                <c:ptCount val="275"/>
                <c:pt idx="0">
                  <c:v>12.5</c:v>
                </c:pt>
                <c:pt idx="1">
                  <c:v>15.0</c:v>
                </c:pt>
                <c:pt idx="2">
                  <c:v>17.5</c:v>
                </c:pt>
                <c:pt idx="3">
                  <c:v>20.0</c:v>
                </c:pt>
                <c:pt idx="4">
                  <c:v>22.5</c:v>
                </c:pt>
                <c:pt idx="5">
                  <c:v>25.0</c:v>
                </c:pt>
                <c:pt idx="6">
                  <c:v>27.5</c:v>
                </c:pt>
                <c:pt idx="7">
                  <c:v>30.0</c:v>
                </c:pt>
                <c:pt idx="8">
                  <c:v>32.5</c:v>
                </c:pt>
                <c:pt idx="9">
                  <c:v>35.0</c:v>
                </c:pt>
                <c:pt idx="10">
                  <c:v>37.5</c:v>
                </c:pt>
                <c:pt idx="11">
                  <c:v>40.0</c:v>
                </c:pt>
                <c:pt idx="12">
                  <c:v>42.5</c:v>
                </c:pt>
                <c:pt idx="13">
                  <c:v>45.0</c:v>
                </c:pt>
                <c:pt idx="14">
                  <c:v>47.5</c:v>
                </c:pt>
                <c:pt idx="15">
                  <c:v>50.0</c:v>
                </c:pt>
                <c:pt idx="16">
                  <c:v>52.5</c:v>
                </c:pt>
                <c:pt idx="17">
                  <c:v>55.0</c:v>
                </c:pt>
                <c:pt idx="18">
                  <c:v>57.5</c:v>
                </c:pt>
                <c:pt idx="19">
                  <c:v>60.0</c:v>
                </c:pt>
                <c:pt idx="20">
                  <c:v>62.5</c:v>
                </c:pt>
                <c:pt idx="21">
                  <c:v>65.0</c:v>
                </c:pt>
                <c:pt idx="22">
                  <c:v>67.5</c:v>
                </c:pt>
                <c:pt idx="23">
                  <c:v>70.0</c:v>
                </c:pt>
                <c:pt idx="24">
                  <c:v>72.5</c:v>
                </c:pt>
                <c:pt idx="25">
                  <c:v>75.0</c:v>
                </c:pt>
                <c:pt idx="26">
                  <c:v>77.5</c:v>
                </c:pt>
                <c:pt idx="27">
                  <c:v>80.0</c:v>
                </c:pt>
                <c:pt idx="28">
                  <c:v>82.5</c:v>
                </c:pt>
                <c:pt idx="29">
                  <c:v>85.0</c:v>
                </c:pt>
                <c:pt idx="30">
                  <c:v>87.5</c:v>
                </c:pt>
                <c:pt idx="31">
                  <c:v>90.0</c:v>
                </c:pt>
                <c:pt idx="32">
                  <c:v>92.5</c:v>
                </c:pt>
                <c:pt idx="33">
                  <c:v>95.0</c:v>
                </c:pt>
                <c:pt idx="34">
                  <c:v>97.5</c:v>
                </c:pt>
                <c:pt idx="35">
                  <c:v>100.0</c:v>
                </c:pt>
                <c:pt idx="36">
                  <c:v>102.5</c:v>
                </c:pt>
                <c:pt idx="37">
                  <c:v>105.0</c:v>
                </c:pt>
                <c:pt idx="38">
                  <c:v>107.5</c:v>
                </c:pt>
                <c:pt idx="39">
                  <c:v>110.0</c:v>
                </c:pt>
                <c:pt idx="40">
                  <c:v>112.5</c:v>
                </c:pt>
                <c:pt idx="41">
                  <c:v>115.0</c:v>
                </c:pt>
                <c:pt idx="42">
                  <c:v>117.5</c:v>
                </c:pt>
                <c:pt idx="43">
                  <c:v>120.0</c:v>
                </c:pt>
                <c:pt idx="44">
                  <c:v>122.5</c:v>
                </c:pt>
                <c:pt idx="45">
                  <c:v>125.0</c:v>
                </c:pt>
                <c:pt idx="46">
                  <c:v>127.5</c:v>
                </c:pt>
                <c:pt idx="47">
                  <c:v>130.0</c:v>
                </c:pt>
                <c:pt idx="48">
                  <c:v>132.5</c:v>
                </c:pt>
                <c:pt idx="49">
                  <c:v>135.0</c:v>
                </c:pt>
                <c:pt idx="50">
                  <c:v>137.5</c:v>
                </c:pt>
                <c:pt idx="51">
                  <c:v>140.0</c:v>
                </c:pt>
                <c:pt idx="52">
                  <c:v>142.5</c:v>
                </c:pt>
                <c:pt idx="53">
                  <c:v>145.0</c:v>
                </c:pt>
                <c:pt idx="54">
                  <c:v>147.5</c:v>
                </c:pt>
                <c:pt idx="55">
                  <c:v>150.0</c:v>
                </c:pt>
                <c:pt idx="56">
                  <c:v>152.5</c:v>
                </c:pt>
                <c:pt idx="57">
                  <c:v>155.0</c:v>
                </c:pt>
                <c:pt idx="58">
                  <c:v>157.5</c:v>
                </c:pt>
                <c:pt idx="59">
                  <c:v>160.0</c:v>
                </c:pt>
                <c:pt idx="60">
                  <c:v>162.5</c:v>
                </c:pt>
                <c:pt idx="61">
                  <c:v>165.0</c:v>
                </c:pt>
                <c:pt idx="62">
                  <c:v>167.5</c:v>
                </c:pt>
                <c:pt idx="63">
                  <c:v>170.0</c:v>
                </c:pt>
                <c:pt idx="64">
                  <c:v>172.5</c:v>
                </c:pt>
                <c:pt idx="65">
                  <c:v>175.0</c:v>
                </c:pt>
                <c:pt idx="66">
                  <c:v>177.5</c:v>
                </c:pt>
                <c:pt idx="67">
                  <c:v>180.0</c:v>
                </c:pt>
                <c:pt idx="68">
                  <c:v>182.5</c:v>
                </c:pt>
                <c:pt idx="69">
                  <c:v>185.0</c:v>
                </c:pt>
                <c:pt idx="70">
                  <c:v>187.5</c:v>
                </c:pt>
                <c:pt idx="71">
                  <c:v>190.0</c:v>
                </c:pt>
                <c:pt idx="72">
                  <c:v>192.5</c:v>
                </c:pt>
                <c:pt idx="73">
                  <c:v>195.0</c:v>
                </c:pt>
                <c:pt idx="74">
                  <c:v>197.5</c:v>
                </c:pt>
                <c:pt idx="75">
                  <c:v>200.0</c:v>
                </c:pt>
                <c:pt idx="76">
                  <c:v>202.5</c:v>
                </c:pt>
                <c:pt idx="77">
                  <c:v>205.0</c:v>
                </c:pt>
                <c:pt idx="78">
                  <c:v>207.5</c:v>
                </c:pt>
                <c:pt idx="79">
                  <c:v>210.0</c:v>
                </c:pt>
                <c:pt idx="80">
                  <c:v>212.5</c:v>
                </c:pt>
                <c:pt idx="81">
                  <c:v>215.0</c:v>
                </c:pt>
                <c:pt idx="82">
                  <c:v>217.5</c:v>
                </c:pt>
                <c:pt idx="83">
                  <c:v>220.0</c:v>
                </c:pt>
                <c:pt idx="84">
                  <c:v>222.5</c:v>
                </c:pt>
                <c:pt idx="85">
                  <c:v>225.0</c:v>
                </c:pt>
                <c:pt idx="86">
                  <c:v>227.5</c:v>
                </c:pt>
                <c:pt idx="87">
                  <c:v>230.0</c:v>
                </c:pt>
                <c:pt idx="88">
                  <c:v>232.5</c:v>
                </c:pt>
                <c:pt idx="89">
                  <c:v>235.0</c:v>
                </c:pt>
                <c:pt idx="90">
                  <c:v>237.5</c:v>
                </c:pt>
                <c:pt idx="91">
                  <c:v>240.0</c:v>
                </c:pt>
                <c:pt idx="92">
                  <c:v>242.5</c:v>
                </c:pt>
                <c:pt idx="93">
                  <c:v>245.0</c:v>
                </c:pt>
                <c:pt idx="94">
                  <c:v>247.5</c:v>
                </c:pt>
                <c:pt idx="95">
                  <c:v>250.0</c:v>
                </c:pt>
                <c:pt idx="96">
                  <c:v>252.5</c:v>
                </c:pt>
                <c:pt idx="97">
                  <c:v>255.0</c:v>
                </c:pt>
                <c:pt idx="98">
                  <c:v>257.5</c:v>
                </c:pt>
                <c:pt idx="99">
                  <c:v>260.0</c:v>
                </c:pt>
                <c:pt idx="100">
                  <c:v>262.5</c:v>
                </c:pt>
                <c:pt idx="101">
                  <c:v>265.0</c:v>
                </c:pt>
                <c:pt idx="102">
                  <c:v>267.5</c:v>
                </c:pt>
                <c:pt idx="103">
                  <c:v>270.0</c:v>
                </c:pt>
                <c:pt idx="104">
                  <c:v>272.5</c:v>
                </c:pt>
                <c:pt idx="105">
                  <c:v>275.0</c:v>
                </c:pt>
                <c:pt idx="106">
                  <c:v>277.5</c:v>
                </c:pt>
                <c:pt idx="107">
                  <c:v>280.0</c:v>
                </c:pt>
                <c:pt idx="108">
                  <c:v>282.5</c:v>
                </c:pt>
                <c:pt idx="109">
                  <c:v>285.0</c:v>
                </c:pt>
                <c:pt idx="110">
                  <c:v>287.5</c:v>
                </c:pt>
                <c:pt idx="111">
                  <c:v>290.0</c:v>
                </c:pt>
                <c:pt idx="112">
                  <c:v>292.5</c:v>
                </c:pt>
                <c:pt idx="113">
                  <c:v>295.0</c:v>
                </c:pt>
                <c:pt idx="114">
                  <c:v>297.5</c:v>
                </c:pt>
                <c:pt idx="115">
                  <c:v>300.0</c:v>
                </c:pt>
                <c:pt idx="116">
                  <c:v>302.5</c:v>
                </c:pt>
                <c:pt idx="117">
                  <c:v>305.0</c:v>
                </c:pt>
                <c:pt idx="118">
                  <c:v>307.5</c:v>
                </c:pt>
                <c:pt idx="119">
                  <c:v>310.0</c:v>
                </c:pt>
                <c:pt idx="120">
                  <c:v>312.5</c:v>
                </c:pt>
                <c:pt idx="121">
                  <c:v>315.0</c:v>
                </c:pt>
                <c:pt idx="122">
                  <c:v>317.5</c:v>
                </c:pt>
                <c:pt idx="123">
                  <c:v>320.0</c:v>
                </c:pt>
                <c:pt idx="124">
                  <c:v>322.5</c:v>
                </c:pt>
                <c:pt idx="125">
                  <c:v>325.0</c:v>
                </c:pt>
                <c:pt idx="126">
                  <c:v>327.5</c:v>
                </c:pt>
                <c:pt idx="127">
                  <c:v>330.0</c:v>
                </c:pt>
                <c:pt idx="128">
                  <c:v>332.5</c:v>
                </c:pt>
                <c:pt idx="129">
                  <c:v>335.0</c:v>
                </c:pt>
                <c:pt idx="130">
                  <c:v>337.5</c:v>
                </c:pt>
                <c:pt idx="131">
                  <c:v>340.0</c:v>
                </c:pt>
                <c:pt idx="132">
                  <c:v>342.5</c:v>
                </c:pt>
                <c:pt idx="133">
                  <c:v>345.0</c:v>
                </c:pt>
                <c:pt idx="134">
                  <c:v>347.5</c:v>
                </c:pt>
                <c:pt idx="135">
                  <c:v>350.0</c:v>
                </c:pt>
                <c:pt idx="136">
                  <c:v>352.5</c:v>
                </c:pt>
                <c:pt idx="137">
                  <c:v>355.0</c:v>
                </c:pt>
                <c:pt idx="138">
                  <c:v>357.5</c:v>
                </c:pt>
                <c:pt idx="139">
                  <c:v>360.0</c:v>
                </c:pt>
                <c:pt idx="140">
                  <c:v>362.5</c:v>
                </c:pt>
                <c:pt idx="141">
                  <c:v>365.0</c:v>
                </c:pt>
                <c:pt idx="142">
                  <c:v>367.5</c:v>
                </c:pt>
                <c:pt idx="143">
                  <c:v>370.0</c:v>
                </c:pt>
                <c:pt idx="144">
                  <c:v>372.5</c:v>
                </c:pt>
                <c:pt idx="145">
                  <c:v>375.0</c:v>
                </c:pt>
                <c:pt idx="146">
                  <c:v>377.5</c:v>
                </c:pt>
                <c:pt idx="147">
                  <c:v>380.0</c:v>
                </c:pt>
                <c:pt idx="148">
                  <c:v>382.5</c:v>
                </c:pt>
                <c:pt idx="149">
                  <c:v>385.0</c:v>
                </c:pt>
                <c:pt idx="150">
                  <c:v>387.5</c:v>
                </c:pt>
                <c:pt idx="151">
                  <c:v>390.0</c:v>
                </c:pt>
                <c:pt idx="152">
                  <c:v>392.5</c:v>
                </c:pt>
                <c:pt idx="153">
                  <c:v>395.0</c:v>
                </c:pt>
                <c:pt idx="154">
                  <c:v>397.5</c:v>
                </c:pt>
                <c:pt idx="155">
                  <c:v>400.0</c:v>
                </c:pt>
                <c:pt idx="156">
                  <c:v>402.5</c:v>
                </c:pt>
                <c:pt idx="157">
                  <c:v>405.0</c:v>
                </c:pt>
                <c:pt idx="158">
                  <c:v>407.5</c:v>
                </c:pt>
                <c:pt idx="159">
                  <c:v>410.0</c:v>
                </c:pt>
                <c:pt idx="160">
                  <c:v>412.5</c:v>
                </c:pt>
                <c:pt idx="161">
                  <c:v>415.0</c:v>
                </c:pt>
                <c:pt idx="162">
                  <c:v>417.5</c:v>
                </c:pt>
                <c:pt idx="163">
                  <c:v>420.0</c:v>
                </c:pt>
                <c:pt idx="164">
                  <c:v>422.5</c:v>
                </c:pt>
                <c:pt idx="165">
                  <c:v>425.0</c:v>
                </c:pt>
                <c:pt idx="166">
                  <c:v>427.5</c:v>
                </c:pt>
                <c:pt idx="167">
                  <c:v>430.0</c:v>
                </c:pt>
                <c:pt idx="168">
                  <c:v>432.5</c:v>
                </c:pt>
                <c:pt idx="169">
                  <c:v>435.0</c:v>
                </c:pt>
                <c:pt idx="170">
                  <c:v>437.5</c:v>
                </c:pt>
                <c:pt idx="171">
                  <c:v>440.0</c:v>
                </c:pt>
                <c:pt idx="172">
                  <c:v>442.5</c:v>
                </c:pt>
                <c:pt idx="173">
                  <c:v>445.0</c:v>
                </c:pt>
                <c:pt idx="174">
                  <c:v>447.5</c:v>
                </c:pt>
                <c:pt idx="175">
                  <c:v>450.0</c:v>
                </c:pt>
                <c:pt idx="176">
                  <c:v>452.5</c:v>
                </c:pt>
                <c:pt idx="177">
                  <c:v>455.0</c:v>
                </c:pt>
                <c:pt idx="178">
                  <c:v>457.5</c:v>
                </c:pt>
                <c:pt idx="179">
                  <c:v>460.0</c:v>
                </c:pt>
                <c:pt idx="180">
                  <c:v>462.5</c:v>
                </c:pt>
                <c:pt idx="181">
                  <c:v>465.0</c:v>
                </c:pt>
                <c:pt idx="182">
                  <c:v>467.5</c:v>
                </c:pt>
                <c:pt idx="183">
                  <c:v>470.0</c:v>
                </c:pt>
                <c:pt idx="184">
                  <c:v>472.5</c:v>
                </c:pt>
                <c:pt idx="185">
                  <c:v>475.0</c:v>
                </c:pt>
                <c:pt idx="186">
                  <c:v>477.5</c:v>
                </c:pt>
                <c:pt idx="187">
                  <c:v>480.0</c:v>
                </c:pt>
                <c:pt idx="188">
                  <c:v>482.5</c:v>
                </c:pt>
                <c:pt idx="189">
                  <c:v>485.0</c:v>
                </c:pt>
                <c:pt idx="190">
                  <c:v>487.5</c:v>
                </c:pt>
                <c:pt idx="191">
                  <c:v>490.0</c:v>
                </c:pt>
                <c:pt idx="192">
                  <c:v>492.5</c:v>
                </c:pt>
                <c:pt idx="193">
                  <c:v>495.0</c:v>
                </c:pt>
                <c:pt idx="194">
                  <c:v>497.5</c:v>
                </c:pt>
                <c:pt idx="195">
                  <c:v>500.0</c:v>
                </c:pt>
                <c:pt idx="196">
                  <c:v>502.5</c:v>
                </c:pt>
                <c:pt idx="197">
                  <c:v>505.0</c:v>
                </c:pt>
                <c:pt idx="198">
                  <c:v>507.5</c:v>
                </c:pt>
                <c:pt idx="199">
                  <c:v>510.0</c:v>
                </c:pt>
                <c:pt idx="200">
                  <c:v>512.5</c:v>
                </c:pt>
                <c:pt idx="201">
                  <c:v>515.0</c:v>
                </c:pt>
                <c:pt idx="202">
                  <c:v>517.5</c:v>
                </c:pt>
                <c:pt idx="203">
                  <c:v>520.0</c:v>
                </c:pt>
                <c:pt idx="204">
                  <c:v>522.5</c:v>
                </c:pt>
                <c:pt idx="205">
                  <c:v>525.0</c:v>
                </c:pt>
                <c:pt idx="206">
                  <c:v>527.5</c:v>
                </c:pt>
                <c:pt idx="207">
                  <c:v>530.0</c:v>
                </c:pt>
                <c:pt idx="208">
                  <c:v>532.5</c:v>
                </c:pt>
                <c:pt idx="209">
                  <c:v>535.0</c:v>
                </c:pt>
                <c:pt idx="210">
                  <c:v>537.5</c:v>
                </c:pt>
                <c:pt idx="211">
                  <c:v>540.0</c:v>
                </c:pt>
                <c:pt idx="212">
                  <c:v>542.5</c:v>
                </c:pt>
                <c:pt idx="213">
                  <c:v>545.0</c:v>
                </c:pt>
                <c:pt idx="214">
                  <c:v>547.5</c:v>
                </c:pt>
                <c:pt idx="215">
                  <c:v>550.0</c:v>
                </c:pt>
                <c:pt idx="216">
                  <c:v>552.5</c:v>
                </c:pt>
                <c:pt idx="217">
                  <c:v>555.0</c:v>
                </c:pt>
                <c:pt idx="218">
                  <c:v>557.5</c:v>
                </c:pt>
                <c:pt idx="219">
                  <c:v>560.0</c:v>
                </c:pt>
                <c:pt idx="220">
                  <c:v>562.5</c:v>
                </c:pt>
                <c:pt idx="221">
                  <c:v>565.0</c:v>
                </c:pt>
                <c:pt idx="222">
                  <c:v>567.5</c:v>
                </c:pt>
                <c:pt idx="223">
                  <c:v>570.0</c:v>
                </c:pt>
                <c:pt idx="224">
                  <c:v>572.5</c:v>
                </c:pt>
                <c:pt idx="225">
                  <c:v>575.0</c:v>
                </c:pt>
                <c:pt idx="226">
                  <c:v>577.5</c:v>
                </c:pt>
                <c:pt idx="227">
                  <c:v>580.0</c:v>
                </c:pt>
                <c:pt idx="228">
                  <c:v>582.5</c:v>
                </c:pt>
                <c:pt idx="229">
                  <c:v>585.0</c:v>
                </c:pt>
                <c:pt idx="230">
                  <c:v>587.5</c:v>
                </c:pt>
                <c:pt idx="231">
                  <c:v>590.0</c:v>
                </c:pt>
                <c:pt idx="232">
                  <c:v>592.5</c:v>
                </c:pt>
                <c:pt idx="233">
                  <c:v>595.0</c:v>
                </c:pt>
                <c:pt idx="234">
                  <c:v>597.5</c:v>
                </c:pt>
                <c:pt idx="235">
                  <c:v>600.0</c:v>
                </c:pt>
                <c:pt idx="236">
                  <c:v>602.5</c:v>
                </c:pt>
                <c:pt idx="237">
                  <c:v>605.0</c:v>
                </c:pt>
                <c:pt idx="238">
                  <c:v>607.5</c:v>
                </c:pt>
                <c:pt idx="239">
                  <c:v>610.0</c:v>
                </c:pt>
                <c:pt idx="240">
                  <c:v>612.5</c:v>
                </c:pt>
                <c:pt idx="241">
                  <c:v>615.0</c:v>
                </c:pt>
                <c:pt idx="242">
                  <c:v>617.5</c:v>
                </c:pt>
                <c:pt idx="243">
                  <c:v>620.0</c:v>
                </c:pt>
                <c:pt idx="244">
                  <c:v>622.5</c:v>
                </c:pt>
                <c:pt idx="245">
                  <c:v>625.0</c:v>
                </c:pt>
                <c:pt idx="246">
                  <c:v>627.5</c:v>
                </c:pt>
                <c:pt idx="247">
                  <c:v>630.0</c:v>
                </c:pt>
                <c:pt idx="248">
                  <c:v>632.5</c:v>
                </c:pt>
                <c:pt idx="249">
                  <c:v>635.0</c:v>
                </c:pt>
                <c:pt idx="250">
                  <c:v>637.5</c:v>
                </c:pt>
                <c:pt idx="251">
                  <c:v>640.0</c:v>
                </c:pt>
                <c:pt idx="252">
                  <c:v>642.5</c:v>
                </c:pt>
                <c:pt idx="253">
                  <c:v>645.0</c:v>
                </c:pt>
                <c:pt idx="254">
                  <c:v>647.5</c:v>
                </c:pt>
                <c:pt idx="255">
                  <c:v>650.0</c:v>
                </c:pt>
                <c:pt idx="256">
                  <c:v>652.5</c:v>
                </c:pt>
                <c:pt idx="257">
                  <c:v>655.0</c:v>
                </c:pt>
                <c:pt idx="258">
                  <c:v>657.5</c:v>
                </c:pt>
                <c:pt idx="259">
                  <c:v>660.0</c:v>
                </c:pt>
                <c:pt idx="260">
                  <c:v>662.5</c:v>
                </c:pt>
                <c:pt idx="261">
                  <c:v>665.0</c:v>
                </c:pt>
                <c:pt idx="262">
                  <c:v>667.5</c:v>
                </c:pt>
                <c:pt idx="263">
                  <c:v>670.0</c:v>
                </c:pt>
                <c:pt idx="264">
                  <c:v>672.5</c:v>
                </c:pt>
                <c:pt idx="265">
                  <c:v>675.0</c:v>
                </c:pt>
                <c:pt idx="266">
                  <c:v>677.5</c:v>
                </c:pt>
                <c:pt idx="267">
                  <c:v>680.0</c:v>
                </c:pt>
                <c:pt idx="268">
                  <c:v>682.5</c:v>
                </c:pt>
                <c:pt idx="269">
                  <c:v>685.0</c:v>
                </c:pt>
                <c:pt idx="270">
                  <c:v>687.5</c:v>
                </c:pt>
                <c:pt idx="271">
                  <c:v>690.0</c:v>
                </c:pt>
                <c:pt idx="272">
                  <c:v>692.5</c:v>
                </c:pt>
                <c:pt idx="273">
                  <c:v>695.0</c:v>
                </c:pt>
                <c:pt idx="274">
                  <c:v>697.5</c:v>
                </c:pt>
              </c:numCache>
            </c:numRef>
          </c:xVal>
          <c:yVal>
            <c:numRef>
              <c:f>Sheet1!$E$9:$E$283</c:f>
              <c:numCache>
                <c:formatCode>General</c:formatCode>
                <c:ptCount val="275"/>
                <c:pt idx="0">
                  <c:v>0.000483601547388781</c:v>
                </c:pt>
                <c:pt idx="1">
                  <c:v>0.000466885880077369</c:v>
                </c:pt>
                <c:pt idx="2">
                  <c:v>0.000498258634982039</c:v>
                </c:pt>
                <c:pt idx="3">
                  <c:v>0.000489036197844708</c:v>
                </c:pt>
                <c:pt idx="4">
                  <c:v>0.000456510638297872</c:v>
                </c:pt>
                <c:pt idx="5">
                  <c:v>0.000446217739707101</c:v>
                </c:pt>
                <c:pt idx="6">
                  <c:v>0.000438642166344294</c:v>
                </c:pt>
                <c:pt idx="7">
                  <c:v>0.000448111633047803</c:v>
                </c:pt>
                <c:pt idx="8">
                  <c:v>0.000492329925393755</c:v>
                </c:pt>
                <c:pt idx="9">
                  <c:v>0.000563062724509533</c:v>
                </c:pt>
                <c:pt idx="10">
                  <c:v>0.00065487537993921</c:v>
                </c:pt>
                <c:pt idx="11">
                  <c:v>0.000810998065764023</c:v>
                </c:pt>
                <c:pt idx="12">
                  <c:v>0.0010176794694667</c:v>
                </c:pt>
                <c:pt idx="13">
                  <c:v>0.00129402321083172</c:v>
                </c:pt>
                <c:pt idx="14">
                  <c:v>0.00207965957446808</c:v>
                </c:pt>
                <c:pt idx="15">
                  <c:v>0.00323814589665653</c:v>
                </c:pt>
                <c:pt idx="16">
                  <c:v>0.00439663221884498</c:v>
                </c:pt>
                <c:pt idx="17">
                  <c:v>0.00504500248687483</c:v>
                </c:pt>
                <c:pt idx="18">
                  <c:v>0.00596238795247306</c:v>
                </c:pt>
                <c:pt idx="19">
                  <c:v>0.00716212821221332</c:v>
                </c:pt>
                <c:pt idx="20">
                  <c:v>0.00788460735009671</c:v>
                </c:pt>
                <c:pt idx="21">
                  <c:v>0.00836911467256148</c:v>
                </c:pt>
                <c:pt idx="22">
                  <c:v>0.00904350538822879</c:v>
                </c:pt>
                <c:pt idx="23">
                  <c:v>0.00946790218292346</c:v>
                </c:pt>
                <c:pt idx="24">
                  <c:v>0.00978549986184028</c:v>
                </c:pt>
                <c:pt idx="25">
                  <c:v>0.00988002984249792</c:v>
                </c:pt>
                <c:pt idx="26">
                  <c:v>0.0100790533296491</c:v>
                </c:pt>
                <c:pt idx="27">
                  <c:v>0.0101961453440177</c:v>
                </c:pt>
                <c:pt idx="28">
                  <c:v>0.0101411400939486</c:v>
                </c:pt>
                <c:pt idx="29">
                  <c:v>0.0100868759325781</c:v>
                </c:pt>
                <c:pt idx="30">
                  <c:v>0.00986619618679193</c:v>
                </c:pt>
                <c:pt idx="31">
                  <c:v>0.00972291903840839</c:v>
                </c:pt>
                <c:pt idx="32">
                  <c:v>0.00952101353965183</c:v>
                </c:pt>
                <c:pt idx="33">
                  <c:v>0.00907537220226581</c:v>
                </c:pt>
                <c:pt idx="34">
                  <c:v>0.00884085880077369</c:v>
                </c:pt>
                <c:pt idx="35">
                  <c:v>0.0084025460071843</c:v>
                </c:pt>
                <c:pt idx="36">
                  <c:v>0.00796423321359491</c:v>
                </c:pt>
                <c:pt idx="37">
                  <c:v>0.00758619563415308</c:v>
                </c:pt>
                <c:pt idx="38">
                  <c:v>0.0072136750483559</c:v>
                </c:pt>
                <c:pt idx="39">
                  <c:v>0.00665176512848853</c:v>
                </c:pt>
                <c:pt idx="40">
                  <c:v>0.00609776015473888</c:v>
                </c:pt>
                <c:pt idx="41">
                  <c:v>0.0057082768720641</c:v>
                </c:pt>
                <c:pt idx="42">
                  <c:v>0.00520763028460901</c:v>
                </c:pt>
                <c:pt idx="43">
                  <c:v>0.00477154075711522</c:v>
                </c:pt>
                <c:pt idx="44">
                  <c:v>0.00426060127106935</c:v>
                </c:pt>
                <c:pt idx="45">
                  <c:v>0.0038441094224924</c:v>
                </c:pt>
                <c:pt idx="46">
                  <c:v>0.00353375794418347</c:v>
                </c:pt>
                <c:pt idx="47">
                  <c:v>0.00302043050566455</c:v>
                </c:pt>
                <c:pt idx="48">
                  <c:v>0.00252299530256977</c:v>
                </c:pt>
                <c:pt idx="49">
                  <c:v>0.00201436142580823</c:v>
                </c:pt>
                <c:pt idx="50">
                  <c:v>0.00168482398452611</c:v>
                </c:pt>
                <c:pt idx="51">
                  <c:v>0.00134104117159436</c:v>
                </c:pt>
                <c:pt idx="52">
                  <c:v>0.000967861840287372</c:v>
                </c:pt>
                <c:pt idx="53">
                  <c:v>0.000767932578060238</c:v>
                </c:pt>
                <c:pt idx="54">
                  <c:v>0.000676449295385465</c:v>
                </c:pt>
                <c:pt idx="55">
                  <c:v>0.00062831970157502</c:v>
                </c:pt>
                <c:pt idx="56">
                  <c:v>0.000580190107764576</c:v>
                </c:pt>
                <c:pt idx="57">
                  <c:v>0.000529796076264161</c:v>
                </c:pt>
                <c:pt idx="58">
                  <c:v>0.000480966565349544</c:v>
                </c:pt>
                <c:pt idx="59">
                  <c:v>0.000449840840011053</c:v>
                </c:pt>
                <c:pt idx="60">
                  <c:v>0.000410563138988671</c:v>
                </c:pt>
                <c:pt idx="61">
                  <c:v>0.000342959381044487</c:v>
                </c:pt>
                <c:pt idx="62">
                  <c:v>0.000375320254213871</c:v>
                </c:pt>
                <c:pt idx="63">
                  <c:v>0.000306893064382426</c:v>
                </c:pt>
                <c:pt idx="64">
                  <c:v>0.0003156214423874</c:v>
                </c:pt>
                <c:pt idx="65">
                  <c:v>0.000270991434097817</c:v>
                </c:pt>
                <c:pt idx="66">
                  <c:v>0.000283754628350373</c:v>
                </c:pt>
                <c:pt idx="67">
                  <c:v>0.000281860735009671</c:v>
                </c:pt>
                <c:pt idx="68">
                  <c:v>0.000256252003315833</c:v>
                </c:pt>
                <c:pt idx="69">
                  <c:v>0.000257404807957999</c:v>
                </c:pt>
                <c:pt idx="70">
                  <c:v>0.00024019508151423</c:v>
                </c:pt>
                <c:pt idx="71">
                  <c:v>0.000204869853550705</c:v>
                </c:pt>
                <c:pt idx="72">
                  <c:v>0.000320150317767339</c:v>
                </c:pt>
                <c:pt idx="73">
                  <c:v>0.000227431887261674</c:v>
                </c:pt>
                <c:pt idx="74">
                  <c:v>0.000236407294832827</c:v>
                </c:pt>
                <c:pt idx="75">
                  <c:v>0.000227390715667311</c:v>
                </c:pt>
                <c:pt idx="76">
                  <c:v>0.000218374136501796</c:v>
                </c:pt>
                <c:pt idx="77">
                  <c:v>0.000185766233766234</c:v>
                </c:pt>
                <c:pt idx="78">
                  <c:v>0.000234101685548494</c:v>
                </c:pt>
                <c:pt idx="79">
                  <c:v>0.000205693285437966</c:v>
                </c:pt>
                <c:pt idx="80">
                  <c:v>0.000225785023487151</c:v>
                </c:pt>
                <c:pt idx="81">
                  <c:v>0.000224138159712628</c:v>
                </c:pt>
                <c:pt idx="82">
                  <c:v>0.000198694114396242</c:v>
                </c:pt>
                <c:pt idx="83">
                  <c:v>0.000197294280187897</c:v>
                </c:pt>
                <c:pt idx="84">
                  <c:v>0.000232125449019066</c:v>
                </c:pt>
                <c:pt idx="85">
                  <c:v>0.000190459795523625</c:v>
                </c:pt>
                <c:pt idx="86">
                  <c:v>0.000199188173528599</c:v>
                </c:pt>
                <c:pt idx="87">
                  <c:v>0.000183378281293175</c:v>
                </c:pt>
                <c:pt idx="88">
                  <c:v>0.000177696601271069</c:v>
                </c:pt>
                <c:pt idx="89">
                  <c:v>0.00020668140370268</c:v>
                </c:pt>
                <c:pt idx="90">
                  <c:v>0.000182637192594639</c:v>
                </c:pt>
                <c:pt idx="91">
                  <c:v>0.000201493782812932</c:v>
                </c:pt>
                <c:pt idx="92">
                  <c:v>0.000198282398452611</c:v>
                </c:pt>
                <c:pt idx="93">
                  <c:v>0.000175226305609284</c:v>
                </c:pt>
                <c:pt idx="94">
                  <c:v>0.000197623652942802</c:v>
                </c:pt>
                <c:pt idx="95">
                  <c:v>0.000191159712627798</c:v>
                </c:pt>
                <c:pt idx="96">
                  <c:v>0.000184695772312794</c:v>
                </c:pt>
                <c:pt idx="97">
                  <c:v>0.000200340978170765</c:v>
                </c:pt>
                <c:pt idx="98">
                  <c:v>0.000192600718430506</c:v>
                </c:pt>
                <c:pt idx="99">
                  <c:v>0.000189801050013816</c:v>
                </c:pt>
                <c:pt idx="100">
                  <c:v>0.000187742470295662</c:v>
                </c:pt>
                <c:pt idx="101">
                  <c:v>0.000196388505111909</c:v>
                </c:pt>
                <c:pt idx="102">
                  <c:v>0.00020775186515612</c:v>
                </c:pt>
                <c:pt idx="103">
                  <c:v>0.000190542138712351</c:v>
                </c:pt>
                <c:pt idx="104">
                  <c:v>0.000174649903288201</c:v>
                </c:pt>
                <c:pt idx="105">
                  <c:v>0.000198776457584968</c:v>
                </c:pt>
                <c:pt idx="106">
                  <c:v>0.000201329096435479</c:v>
                </c:pt>
                <c:pt idx="107">
                  <c:v>0.000197458966565349</c:v>
                </c:pt>
                <c:pt idx="108">
                  <c:v>0.000170944459795524</c:v>
                </c:pt>
                <c:pt idx="109">
                  <c:v>0.000179343465045593</c:v>
                </c:pt>
                <c:pt idx="110">
                  <c:v>0.000187495440729483</c:v>
                </c:pt>
                <c:pt idx="111">
                  <c:v>0.00018864824537165</c:v>
                </c:pt>
                <c:pt idx="112">
                  <c:v>0.000193094777562863</c:v>
                </c:pt>
                <c:pt idx="113">
                  <c:v>0.000187495440729483</c:v>
                </c:pt>
                <c:pt idx="114">
                  <c:v>0.000203222989776181</c:v>
                </c:pt>
                <c:pt idx="115">
                  <c:v>0.000200546836142581</c:v>
                </c:pt>
                <c:pt idx="116">
                  <c:v>0.00019787068250898</c:v>
                </c:pt>
                <c:pt idx="117">
                  <c:v>0.000187166067974579</c:v>
                </c:pt>
                <c:pt idx="118">
                  <c:v>0.000176214423873998</c:v>
                </c:pt>
                <c:pt idx="119">
                  <c:v>0.000201411439624206</c:v>
                </c:pt>
                <c:pt idx="120">
                  <c:v>0.000211457308648798</c:v>
                </c:pt>
                <c:pt idx="121">
                  <c:v>0.000197541309754076</c:v>
                </c:pt>
                <c:pt idx="122">
                  <c:v>0.000206516717325228</c:v>
                </c:pt>
                <c:pt idx="123">
                  <c:v>0.000193012434374136</c:v>
                </c:pt>
                <c:pt idx="124">
                  <c:v>0.000213515888366952</c:v>
                </c:pt>
                <c:pt idx="125">
                  <c:v>0.000169626968775905</c:v>
                </c:pt>
                <c:pt idx="126">
                  <c:v>0.000181649074329925</c:v>
                </c:pt>
                <c:pt idx="127">
                  <c:v>0.00019680022105554</c:v>
                </c:pt>
                <c:pt idx="128">
                  <c:v>0.000219444597955236</c:v>
                </c:pt>
                <c:pt idx="129">
                  <c:v>0.000208081237911025</c:v>
                </c:pt>
                <c:pt idx="130">
                  <c:v>0.000195647416413374</c:v>
                </c:pt>
                <c:pt idx="131">
                  <c:v>0.000199105830339873</c:v>
                </c:pt>
                <c:pt idx="132">
                  <c:v>0.000179755180989223</c:v>
                </c:pt>
                <c:pt idx="133">
                  <c:v>0.00020239955788892</c:v>
                </c:pt>
                <c:pt idx="134">
                  <c:v>0.0002309726443769</c:v>
                </c:pt>
                <c:pt idx="135">
                  <c:v>0.000213392373583863</c:v>
                </c:pt>
                <c:pt idx="136">
                  <c:v>0.000195812102790826</c:v>
                </c:pt>
                <c:pt idx="137">
                  <c:v>0.000222408952749378</c:v>
                </c:pt>
                <c:pt idx="138">
                  <c:v>0.000205199226305609</c:v>
                </c:pt>
                <c:pt idx="139">
                  <c:v>0.000220350373031224</c:v>
                </c:pt>
                <c:pt idx="140">
                  <c:v>0.000197623652942802</c:v>
                </c:pt>
                <c:pt idx="141">
                  <c:v>0.000188236529428019</c:v>
                </c:pt>
                <c:pt idx="142">
                  <c:v>0.000198447084830063</c:v>
                </c:pt>
                <c:pt idx="143">
                  <c:v>0.000209728101685548</c:v>
                </c:pt>
                <c:pt idx="144">
                  <c:v>0.000241512572533849</c:v>
                </c:pt>
                <c:pt idx="145">
                  <c:v>0.000244147554573086</c:v>
                </c:pt>
                <c:pt idx="146">
                  <c:v>0.000249582205029013</c:v>
                </c:pt>
                <c:pt idx="147">
                  <c:v>0.000266462558717878</c:v>
                </c:pt>
                <c:pt idx="148">
                  <c:v>0.000293553467808787</c:v>
                </c:pt>
                <c:pt idx="149">
                  <c:v>0.000339747996684167</c:v>
                </c:pt>
                <c:pt idx="150">
                  <c:v>0.000346006079027356</c:v>
                </c:pt>
                <c:pt idx="151">
                  <c:v>0.000355804918485769</c:v>
                </c:pt>
                <c:pt idx="152">
                  <c:v>0.000456098922354241</c:v>
                </c:pt>
                <c:pt idx="153">
                  <c:v>0.000505093119646311</c:v>
                </c:pt>
                <c:pt idx="154">
                  <c:v>0.000518597402597402</c:v>
                </c:pt>
                <c:pt idx="155">
                  <c:v>0.000610533572810168</c:v>
                </c:pt>
                <c:pt idx="156">
                  <c:v>0.000702469743022934</c:v>
                </c:pt>
                <c:pt idx="157">
                  <c:v>0.000762333241226858</c:v>
                </c:pt>
                <c:pt idx="158">
                  <c:v>0.000855710417242332</c:v>
                </c:pt>
                <c:pt idx="159">
                  <c:v>0.000938547665100856</c:v>
                </c:pt>
                <c:pt idx="160">
                  <c:v>0.000991247305885603</c:v>
                </c:pt>
                <c:pt idx="161">
                  <c:v>0.00105918043658469</c:v>
                </c:pt>
                <c:pt idx="162">
                  <c:v>0.00115000497374965</c:v>
                </c:pt>
                <c:pt idx="163">
                  <c:v>0.00122641945288754</c:v>
                </c:pt>
                <c:pt idx="164">
                  <c:v>0.00136179165515336</c:v>
                </c:pt>
                <c:pt idx="165">
                  <c:v>0.0015091859629732</c:v>
                </c:pt>
                <c:pt idx="166">
                  <c:v>0.00191316164686377</c:v>
                </c:pt>
                <c:pt idx="167">
                  <c:v>0.00192650124343741</c:v>
                </c:pt>
                <c:pt idx="168">
                  <c:v>0.00212725393755181</c:v>
                </c:pt>
                <c:pt idx="169">
                  <c:v>0.00214009947499309</c:v>
                </c:pt>
                <c:pt idx="170">
                  <c:v>0.00230108040895275</c:v>
                </c:pt>
                <c:pt idx="171">
                  <c:v>0.00243085327438519</c:v>
                </c:pt>
                <c:pt idx="172">
                  <c:v>0.00250702072395689</c:v>
                </c:pt>
                <c:pt idx="173">
                  <c:v>0.00269278695772313</c:v>
                </c:pt>
                <c:pt idx="174">
                  <c:v>0.00275042718983144</c:v>
                </c:pt>
                <c:pt idx="175">
                  <c:v>0.00292075407571152</c:v>
                </c:pt>
                <c:pt idx="176">
                  <c:v>0.0030910809615916</c:v>
                </c:pt>
                <c:pt idx="177">
                  <c:v>0.00308778723404255</c:v>
                </c:pt>
                <c:pt idx="178">
                  <c:v>0.003176059132357</c:v>
                </c:pt>
                <c:pt idx="179">
                  <c:v>0.00329998563138989</c:v>
                </c:pt>
                <c:pt idx="180">
                  <c:v>0.00336701298701299</c:v>
                </c:pt>
                <c:pt idx="181">
                  <c:v>0.00360234982039237</c:v>
                </c:pt>
                <c:pt idx="182">
                  <c:v>0.00375575518098922</c:v>
                </c:pt>
                <c:pt idx="183">
                  <c:v>0.0038315109146173</c:v>
                </c:pt>
                <c:pt idx="184">
                  <c:v>0.0038812462006079</c:v>
                </c:pt>
                <c:pt idx="185">
                  <c:v>0.0039463796628903</c:v>
                </c:pt>
                <c:pt idx="186">
                  <c:v>0.00401859463940315</c:v>
                </c:pt>
                <c:pt idx="187">
                  <c:v>0.00417726996407847</c:v>
                </c:pt>
                <c:pt idx="188">
                  <c:v>0.00442924012158055</c:v>
                </c:pt>
                <c:pt idx="189">
                  <c:v>0.0043359452887538</c:v>
                </c:pt>
                <c:pt idx="190">
                  <c:v>0.00442339375518099</c:v>
                </c:pt>
                <c:pt idx="191">
                  <c:v>0.00469809063277148</c:v>
                </c:pt>
                <c:pt idx="192">
                  <c:v>0.00476083614258082</c:v>
                </c:pt>
                <c:pt idx="193">
                  <c:v>0.00493202763194253</c:v>
                </c:pt>
                <c:pt idx="194">
                  <c:v>0.00506649405913236</c:v>
                </c:pt>
                <c:pt idx="195">
                  <c:v>0.00531245316385742</c:v>
                </c:pt>
                <c:pt idx="196">
                  <c:v>0.00555841226858248</c:v>
                </c:pt>
                <c:pt idx="197">
                  <c:v>0.00558369162752141</c:v>
                </c:pt>
                <c:pt idx="198">
                  <c:v>0.00581911080408953</c:v>
                </c:pt>
                <c:pt idx="199">
                  <c:v>0.00603756728378005</c:v>
                </c:pt>
                <c:pt idx="200">
                  <c:v>0.00633449682232661</c:v>
                </c:pt>
                <c:pt idx="201">
                  <c:v>0.00646764575849682</c:v>
                </c:pt>
                <c:pt idx="202">
                  <c:v>0.00669664216634429</c:v>
                </c:pt>
                <c:pt idx="203">
                  <c:v>0.00696112848853274</c:v>
                </c:pt>
                <c:pt idx="204">
                  <c:v>0.00711239292622271</c:v>
                </c:pt>
                <c:pt idx="205">
                  <c:v>0.00719975904946118</c:v>
                </c:pt>
                <c:pt idx="206">
                  <c:v>0.00762341475545731</c:v>
                </c:pt>
                <c:pt idx="207">
                  <c:v>0.00785702238187344</c:v>
                </c:pt>
                <c:pt idx="208">
                  <c:v>0.00818515998894722</c:v>
                </c:pt>
                <c:pt idx="209">
                  <c:v>0.00833774191765681</c:v>
                </c:pt>
                <c:pt idx="210">
                  <c:v>0.00855249295385465</c:v>
                </c:pt>
                <c:pt idx="211">
                  <c:v>0.0087058983144515</c:v>
                </c:pt>
                <c:pt idx="212">
                  <c:v>0.00887774854932301</c:v>
                </c:pt>
                <c:pt idx="213">
                  <c:v>0.00873628295109146</c:v>
                </c:pt>
                <c:pt idx="214">
                  <c:v>0.0088629267753523</c:v>
                </c:pt>
                <c:pt idx="215">
                  <c:v>0.00914281127383254</c:v>
                </c:pt>
                <c:pt idx="216">
                  <c:v>0.00942269577231279</c:v>
                </c:pt>
                <c:pt idx="217">
                  <c:v>0.00950034539928157</c:v>
                </c:pt>
                <c:pt idx="218">
                  <c:v>0.0095574092290688</c:v>
                </c:pt>
                <c:pt idx="219">
                  <c:v>0.00991733130699088</c:v>
                </c:pt>
                <c:pt idx="220">
                  <c:v>0.0101661724233214</c:v>
                </c:pt>
                <c:pt idx="221">
                  <c:v>0.0100834175186516</c:v>
                </c:pt>
                <c:pt idx="222">
                  <c:v>0.0102659723680575</c:v>
                </c:pt>
                <c:pt idx="223">
                  <c:v>0.0104422691351202</c:v>
                </c:pt>
                <c:pt idx="224">
                  <c:v>0.0102779121304228</c:v>
                </c:pt>
                <c:pt idx="225">
                  <c:v>0.0105453628074054</c:v>
                </c:pt>
                <c:pt idx="226">
                  <c:v>0.010972476927328</c:v>
                </c:pt>
                <c:pt idx="227">
                  <c:v>0.0111197065487704</c:v>
                </c:pt>
                <c:pt idx="228">
                  <c:v>0.0112402569770655</c:v>
                </c:pt>
                <c:pt idx="229">
                  <c:v>0.0114814401768444</c:v>
                </c:pt>
                <c:pt idx="230">
                  <c:v>0.0113945681127383</c:v>
                </c:pt>
                <c:pt idx="231">
                  <c:v>0.0115739939209726</c:v>
                </c:pt>
                <c:pt idx="232">
                  <c:v>0.0116845808234319</c:v>
                </c:pt>
                <c:pt idx="233">
                  <c:v>0.0112902392926223</c:v>
                </c:pt>
                <c:pt idx="234">
                  <c:v>0.0116125305332965</c:v>
                </c:pt>
                <c:pt idx="235">
                  <c:v>0.0119222232660956</c:v>
                </c:pt>
                <c:pt idx="236">
                  <c:v>0.0122319159988947</c:v>
                </c:pt>
                <c:pt idx="237">
                  <c:v>0.0122758049184858</c:v>
                </c:pt>
                <c:pt idx="238">
                  <c:v>0.0123537839182094</c:v>
                </c:pt>
                <c:pt idx="239">
                  <c:v>0.0124116711798839</c:v>
                </c:pt>
                <c:pt idx="240">
                  <c:v>0.0125987549046698</c:v>
                </c:pt>
                <c:pt idx="241">
                  <c:v>0.0126860386847195</c:v>
                </c:pt>
                <c:pt idx="242">
                  <c:v>0.0129267278253661</c:v>
                </c:pt>
                <c:pt idx="243">
                  <c:v>0.0125568422216082</c:v>
                </c:pt>
                <c:pt idx="244">
                  <c:v>0.013066299530257</c:v>
                </c:pt>
                <c:pt idx="245">
                  <c:v>0.0132245631389887</c:v>
                </c:pt>
                <c:pt idx="246">
                  <c:v>0.0133168698535507</c:v>
                </c:pt>
                <c:pt idx="247">
                  <c:v>0.0134531478308925</c:v>
                </c:pt>
                <c:pt idx="248">
                  <c:v>0.0135783094777563</c:v>
                </c:pt>
                <c:pt idx="249">
                  <c:v>0.0137363260569218</c:v>
                </c:pt>
                <c:pt idx="250">
                  <c:v>0.0138606642718983</c:v>
                </c:pt>
                <c:pt idx="251">
                  <c:v>0.0141669809339597</c:v>
                </c:pt>
                <c:pt idx="252">
                  <c:v>0.014276332688588</c:v>
                </c:pt>
                <c:pt idx="253">
                  <c:v>0.014433608179055</c:v>
                </c:pt>
                <c:pt idx="254">
                  <c:v>0.0145315965736391</c:v>
                </c:pt>
                <c:pt idx="255">
                  <c:v>0.0146000237634706</c:v>
                </c:pt>
                <c:pt idx="256">
                  <c:v>0.014668450953302</c:v>
                </c:pt>
                <c:pt idx="257">
                  <c:v>0.0147705565073225</c:v>
                </c:pt>
                <c:pt idx="258">
                  <c:v>0.0148739795523625</c:v>
                </c:pt>
                <c:pt idx="259">
                  <c:v>0.014995929814866</c:v>
                </c:pt>
                <c:pt idx="260">
                  <c:v>0.0151625924288477</c:v>
                </c:pt>
                <c:pt idx="261">
                  <c:v>0.0153124570323294</c:v>
                </c:pt>
                <c:pt idx="262">
                  <c:v>0.0155300900801326</c:v>
                </c:pt>
                <c:pt idx="263">
                  <c:v>0.0154613335175463</c:v>
                </c:pt>
                <c:pt idx="264">
                  <c:v>0.0156627449571705</c:v>
                </c:pt>
                <c:pt idx="265">
                  <c:v>0.0156966703509257</c:v>
                </c:pt>
                <c:pt idx="266">
                  <c:v>0.0159247609836972</c:v>
                </c:pt>
                <c:pt idx="267">
                  <c:v>0.016061038961039</c:v>
                </c:pt>
                <c:pt idx="268">
                  <c:v>0.0161744255319149</c:v>
                </c:pt>
                <c:pt idx="269">
                  <c:v>0.0162468875379939</c:v>
                </c:pt>
                <c:pt idx="270">
                  <c:v>0.0168146438242608</c:v>
                </c:pt>
                <c:pt idx="271">
                  <c:v>0.0168038568665377</c:v>
                </c:pt>
                <c:pt idx="272">
                  <c:v>0.017062085106383</c:v>
                </c:pt>
                <c:pt idx="273">
                  <c:v>0.0171296888643272</c:v>
                </c:pt>
                <c:pt idx="274">
                  <c:v>0.0173833058856038</c:v>
                </c:pt>
              </c:numCache>
            </c:numRef>
          </c:yVal>
          <c:smooth val="1"/>
        </c:ser>
        <c:ser>
          <c:idx val="0"/>
          <c:order val="1"/>
          <c:tx>
            <c:v>100C/hr</c:v>
          </c:tx>
          <c:xVal>
            <c:numRef>
              <c:f>'D -100Chr'!$C$4:$C$143</c:f>
              <c:numCache>
                <c:formatCode>General</c:formatCode>
                <c:ptCount val="140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  <c:pt idx="18">
                  <c:v>90.0</c:v>
                </c:pt>
                <c:pt idx="19">
                  <c:v>95.0</c:v>
                </c:pt>
                <c:pt idx="20">
                  <c:v>100.0</c:v>
                </c:pt>
                <c:pt idx="21">
                  <c:v>105.0</c:v>
                </c:pt>
                <c:pt idx="22">
                  <c:v>110.0</c:v>
                </c:pt>
                <c:pt idx="23">
                  <c:v>115.0</c:v>
                </c:pt>
                <c:pt idx="24">
                  <c:v>120.0</c:v>
                </c:pt>
                <c:pt idx="25">
                  <c:v>125.0</c:v>
                </c:pt>
                <c:pt idx="26">
                  <c:v>130.0</c:v>
                </c:pt>
                <c:pt idx="27">
                  <c:v>135.0</c:v>
                </c:pt>
                <c:pt idx="28">
                  <c:v>140.0</c:v>
                </c:pt>
                <c:pt idx="29">
                  <c:v>145.0</c:v>
                </c:pt>
                <c:pt idx="30">
                  <c:v>150.0</c:v>
                </c:pt>
                <c:pt idx="31">
                  <c:v>155.0</c:v>
                </c:pt>
                <c:pt idx="32">
                  <c:v>160.0</c:v>
                </c:pt>
                <c:pt idx="33">
                  <c:v>165.0</c:v>
                </c:pt>
                <c:pt idx="34">
                  <c:v>170.0</c:v>
                </c:pt>
                <c:pt idx="35">
                  <c:v>175.0</c:v>
                </c:pt>
                <c:pt idx="36">
                  <c:v>180.0</c:v>
                </c:pt>
                <c:pt idx="37">
                  <c:v>185.0</c:v>
                </c:pt>
                <c:pt idx="38">
                  <c:v>190.0</c:v>
                </c:pt>
                <c:pt idx="39">
                  <c:v>195.0</c:v>
                </c:pt>
                <c:pt idx="40">
                  <c:v>200.0</c:v>
                </c:pt>
                <c:pt idx="41">
                  <c:v>205.0</c:v>
                </c:pt>
                <c:pt idx="42">
                  <c:v>210.0</c:v>
                </c:pt>
                <c:pt idx="43">
                  <c:v>215.0</c:v>
                </c:pt>
                <c:pt idx="44">
                  <c:v>220.0</c:v>
                </c:pt>
                <c:pt idx="45">
                  <c:v>225.0</c:v>
                </c:pt>
                <c:pt idx="46">
                  <c:v>230.0</c:v>
                </c:pt>
                <c:pt idx="47">
                  <c:v>235.0</c:v>
                </c:pt>
                <c:pt idx="48">
                  <c:v>240.0</c:v>
                </c:pt>
                <c:pt idx="49">
                  <c:v>245.0</c:v>
                </c:pt>
                <c:pt idx="50">
                  <c:v>250.0</c:v>
                </c:pt>
                <c:pt idx="51">
                  <c:v>255.0</c:v>
                </c:pt>
                <c:pt idx="52">
                  <c:v>260.0</c:v>
                </c:pt>
                <c:pt idx="53">
                  <c:v>265.0</c:v>
                </c:pt>
                <c:pt idx="54">
                  <c:v>270.0</c:v>
                </c:pt>
                <c:pt idx="55">
                  <c:v>275.0</c:v>
                </c:pt>
                <c:pt idx="56">
                  <c:v>280.0</c:v>
                </c:pt>
                <c:pt idx="57">
                  <c:v>285.0</c:v>
                </c:pt>
                <c:pt idx="58">
                  <c:v>290.0</c:v>
                </c:pt>
                <c:pt idx="59">
                  <c:v>295.0</c:v>
                </c:pt>
                <c:pt idx="60">
                  <c:v>300.0</c:v>
                </c:pt>
                <c:pt idx="61">
                  <c:v>305.0</c:v>
                </c:pt>
                <c:pt idx="62">
                  <c:v>310.0</c:v>
                </c:pt>
                <c:pt idx="63">
                  <c:v>315.0</c:v>
                </c:pt>
                <c:pt idx="64">
                  <c:v>320.0</c:v>
                </c:pt>
                <c:pt idx="65">
                  <c:v>325.0</c:v>
                </c:pt>
                <c:pt idx="66">
                  <c:v>330.0</c:v>
                </c:pt>
                <c:pt idx="67">
                  <c:v>335.0</c:v>
                </c:pt>
                <c:pt idx="68">
                  <c:v>340.0</c:v>
                </c:pt>
                <c:pt idx="69">
                  <c:v>345.0</c:v>
                </c:pt>
                <c:pt idx="70">
                  <c:v>350.0</c:v>
                </c:pt>
                <c:pt idx="71">
                  <c:v>355.0</c:v>
                </c:pt>
                <c:pt idx="72">
                  <c:v>360.0</c:v>
                </c:pt>
                <c:pt idx="73">
                  <c:v>365.0</c:v>
                </c:pt>
                <c:pt idx="74">
                  <c:v>370.0</c:v>
                </c:pt>
                <c:pt idx="75">
                  <c:v>375.0</c:v>
                </c:pt>
                <c:pt idx="76">
                  <c:v>380.0</c:v>
                </c:pt>
                <c:pt idx="77">
                  <c:v>385.0</c:v>
                </c:pt>
                <c:pt idx="78">
                  <c:v>390.0</c:v>
                </c:pt>
                <c:pt idx="79">
                  <c:v>395.0</c:v>
                </c:pt>
                <c:pt idx="80">
                  <c:v>400.0</c:v>
                </c:pt>
                <c:pt idx="81">
                  <c:v>405.0</c:v>
                </c:pt>
                <c:pt idx="82">
                  <c:v>410.0</c:v>
                </c:pt>
                <c:pt idx="83">
                  <c:v>415.0</c:v>
                </c:pt>
                <c:pt idx="84">
                  <c:v>420.0</c:v>
                </c:pt>
                <c:pt idx="85">
                  <c:v>425.0</c:v>
                </c:pt>
                <c:pt idx="86">
                  <c:v>430.0</c:v>
                </c:pt>
                <c:pt idx="87">
                  <c:v>435.0</c:v>
                </c:pt>
                <c:pt idx="88">
                  <c:v>440.0</c:v>
                </c:pt>
                <c:pt idx="89">
                  <c:v>445.0</c:v>
                </c:pt>
                <c:pt idx="90">
                  <c:v>450.0</c:v>
                </c:pt>
                <c:pt idx="91">
                  <c:v>455.0</c:v>
                </c:pt>
                <c:pt idx="92">
                  <c:v>460.0</c:v>
                </c:pt>
                <c:pt idx="93">
                  <c:v>465.0</c:v>
                </c:pt>
                <c:pt idx="94">
                  <c:v>470.0</c:v>
                </c:pt>
                <c:pt idx="95">
                  <c:v>475.0</c:v>
                </c:pt>
                <c:pt idx="96">
                  <c:v>480.0</c:v>
                </c:pt>
                <c:pt idx="97">
                  <c:v>485.0</c:v>
                </c:pt>
                <c:pt idx="98">
                  <c:v>490.0</c:v>
                </c:pt>
                <c:pt idx="99">
                  <c:v>495.0</c:v>
                </c:pt>
                <c:pt idx="100">
                  <c:v>500.0</c:v>
                </c:pt>
                <c:pt idx="101">
                  <c:v>505.0</c:v>
                </c:pt>
                <c:pt idx="102">
                  <c:v>510.0</c:v>
                </c:pt>
                <c:pt idx="103">
                  <c:v>515.0</c:v>
                </c:pt>
                <c:pt idx="104">
                  <c:v>520.0</c:v>
                </c:pt>
                <c:pt idx="105">
                  <c:v>525.0</c:v>
                </c:pt>
                <c:pt idx="106">
                  <c:v>530.0</c:v>
                </c:pt>
                <c:pt idx="107">
                  <c:v>535.0</c:v>
                </c:pt>
                <c:pt idx="108">
                  <c:v>540.0</c:v>
                </c:pt>
                <c:pt idx="109">
                  <c:v>545.0</c:v>
                </c:pt>
                <c:pt idx="110">
                  <c:v>550.0</c:v>
                </c:pt>
                <c:pt idx="111">
                  <c:v>555.0</c:v>
                </c:pt>
                <c:pt idx="112">
                  <c:v>560.0</c:v>
                </c:pt>
                <c:pt idx="113">
                  <c:v>565.0</c:v>
                </c:pt>
                <c:pt idx="114">
                  <c:v>570.0</c:v>
                </c:pt>
                <c:pt idx="115">
                  <c:v>575.0</c:v>
                </c:pt>
                <c:pt idx="116">
                  <c:v>580.0</c:v>
                </c:pt>
                <c:pt idx="117">
                  <c:v>585.0</c:v>
                </c:pt>
                <c:pt idx="118">
                  <c:v>590.0</c:v>
                </c:pt>
                <c:pt idx="119">
                  <c:v>595.0</c:v>
                </c:pt>
                <c:pt idx="120">
                  <c:v>600.0</c:v>
                </c:pt>
                <c:pt idx="121">
                  <c:v>605.0</c:v>
                </c:pt>
                <c:pt idx="122">
                  <c:v>610.0</c:v>
                </c:pt>
                <c:pt idx="123">
                  <c:v>615.0</c:v>
                </c:pt>
                <c:pt idx="124">
                  <c:v>620.0</c:v>
                </c:pt>
                <c:pt idx="125">
                  <c:v>625.0</c:v>
                </c:pt>
                <c:pt idx="126">
                  <c:v>630.0</c:v>
                </c:pt>
                <c:pt idx="127">
                  <c:v>635.0</c:v>
                </c:pt>
                <c:pt idx="128">
                  <c:v>640.0</c:v>
                </c:pt>
                <c:pt idx="129">
                  <c:v>645.0</c:v>
                </c:pt>
                <c:pt idx="130">
                  <c:v>650.0</c:v>
                </c:pt>
                <c:pt idx="131">
                  <c:v>655.0</c:v>
                </c:pt>
                <c:pt idx="132">
                  <c:v>660.0</c:v>
                </c:pt>
                <c:pt idx="133">
                  <c:v>665.0</c:v>
                </c:pt>
                <c:pt idx="134">
                  <c:v>670.0</c:v>
                </c:pt>
                <c:pt idx="135">
                  <c:v>675.0</c:v>
                </c:pt>
                <c:pt idx="136">
                  <c:v>680.0</c:v>
                </c:pt>
                <c:pt idx="137">
                  <c:v>685.0</c:v>
                </c:pt>
                <c:pt idx="138">
                  <c:v>690.0</c:v>
                </c:pt>
                <c:pt idx="139">
                  <c:v>695.0</c:v>
                </c:pt>
              </c:numCache>
            </c:numRef>
          </c:xVal>
          <c:yVal>
            <c:numRef>
              <c:f>'D -100Chr'!$E$4:$E$143</c:f>
              <c:numCache>
                <c:formatCode>General</c:formatCode>
                <c:ptCount val="140"/>
                <c:pt idx="0">
                  <c:v>0.00401882742447234</c:v>
                </c:pt>
                <c:pt idx="1">
                  <c:v>0.00298526196716788</c:v>
                </c:pt>
                <c:pt idx="2">
                  <c:v>0.00231025024141261</c:v>
                </c:pt>
                <c:pt idx="3">
                  <c:v>0.00185262353428059</c:v>
                </c:pt>
                <c:pt idx="4">
                  <c:v>0.00166187722444475</c:v>
                </c:pt>
                <c:pt idx="5">
                  <c:v>0.00158212553455649</c:v>
                </c:pt>
                <c:pt idx="6">
                  <c:v>0.00181948958477031</c:v>
                </c:pt>
                <c:pt idx="7">
                  <c:v>0.00190400993240447</c:v>
                </c:pt>
                <c:pt idx="8">
                  <c:v>0.0019210291074631</c:v>
                </c:pt>
                <c:pt idx="9">
                  <c:v>0.00199510773899848</c:v>
                </c:pt>
                <c:pt idx="10">
                  <c:v>0.00252023561870603</c:v>
                </c:pt>
                <c:pt idx="11">
                  <c:v>0.00448928017657608</c:v>
                </c:pt>
                <c:pt idx="12">
                  <c:v>0.00636648696371913</c:v>
                </c:pt>
                <c:pt idx="13">
                  <c:v>0.00877252145123465</c:v>
                </c:pt>
                <c:pt idx="14">
                  <c:v>0.0111030795971858</c:v>
                </c:pt>
                <c:pt idx="15">
                  <c:v>0.0133131058076976</c:v>
                </c:pt>
                <c:pt idx="16">
                  <c:v>0.015221473306663</c:v>
                </c:pt>
                <c:pt idx="17">
                  <c:v>0.0166693364602014</c:v>
                </c:pt>
                <c:pt idx="18">
                  <c:v>0.0178912638984687</c:v>
                </c:pt>
                <c:pt idx="19">
                  <c:v>0.0182346894744103</c:v>
                </c:pt>
                <c:pt idx="20">
                  <c:v>0.0181819053662574</c:v>
                </c:pt>
                <c:pt idx="21">
                  <c:v>0.0181291212581046</c:v>
                </c:pt>
                <c:pt idx="22">
                  <c:v>0.0177159746171886</c:v>
                </c:pt>
                <c:pt idx="23">
                  <c:v>0.0171696344323355</c:v>
                </c:pt>
                <c:pt idx="24">
                  <c:v>0.0165347452062353</c:v>
                </c:pt>
                <c:pt idx="25">
                  <c:v>0.0157371460891157</c:v>
                </c:pt>
                <c:pt idx="26">
                  <c:v>0.0148922714857222</c:v>
                </c:pt>
                <c:pt idx="27">
                  <c:v>0.0139974904124707</c:v>
                </c:pt>
                <c:pt idx="28">
                  <c:v>0.0130361947854876</c:v>
                </c:pt>
                <c:pt idx="29">
                  <c:v>0.0120672528624638</c:v>
                </c:pt>
                <c:pt idx="30">
                  <c:v>0.0110622171333977</c:v>
                </c:pt>
                <c:pt idx="31">
                  <c:v>0.0101186806456063</c:v>
                </c:pt>
                <c:pt idx="32">
                  <c:v>0.00929419616498827</c:v>
                </c:pt>
                <c:pt idx="33">
                  <c:v>0.00839703076286384</c:v>
                </c:pt>
                <c:pt idx="34">
                  <c:v>0.00755585598013519</c:v>
                </c:pt>
                <c:pt idx="35">
                  <c:v>0.00678719768243895</c:v>
                </c:pt>
                <c:pt idx="36">
                  <c:v>0.00615872147882466</c:v>
                </c:pt>
                <c:pt idx="37">
                  <c:v>0.00559618430128293</c:v>
                </c:pt>
                <c:pt idx="38">
                  <c:v>0.00512729369568216</c:v>
                </c:pt>
                <c:pt idx="39">
                  <c:v>0.00469762118912953</c:v>
                </c:pt>
                <c:pt idx="40">
                  <c:v>0.0043230760104842</c:v>
                </c:pt>
                <c:pt idx="41">
                  <c:v>0.00394853083183887</c:v>
                </c:pt>
                <c:pt idx="42">
                  <c:v>0.00363355276589874</c:v>
                </c:pt>
                <c:pt idx="43">
                  <c:v>0.00337045440750448</c:v>
                </c:pt>
                <c:pt idx="44">
                  <c:v>0.00308935025520761</c:v>
                </c:pt>
                <c:pt idx="45">
                  <c:v>0.00289547965236584</c:v>
                </c:pt>
                <c:pt idx="46">
                  <c:v>0.00274033383915023</c:v>
                </c:pt>
                <c:pt idx="47">
                  <c:v>0.00257754172989378</c:v>
                </c:pt>
                <c:pt idx="48">
                  <c:v>0.00247986646433991</c:v>
                </c:pt>
                <c:pt idx="49">
                  <c:v>0.00233170920126914</c:v>
                </c:pt>
                <c:pt idx="50">
                  <c:v>0.00222112567250655</c:v>
                </c:pt>
                <c:pt idx="51">
                  <c:v>0.00207601048420472</c:v>
                </c:pt>
                <c:pt idx="52">
                  <c:v>0.00194281694026762</c:v>
                </c:pt>
                <c:pt idx="53">
                  <c:v>0.00179539964132984</c:v>
                </c:pt>
                <c:pt idx="54">
                  <c:v>0.0016687013381156</c:v>
                </c:pt>
                <c:pt idx="55">
                  <c:v>0.00150673141122913</c:v>
                </c:pt>
                <c:pt idx="56">
                  <c:v>0.0013707424472341</c:v>
                </c:pt>
                <c:pt idx="57">
                  <c:v>0.00125415698717064</c:v>
                </c:pt>
                <c:pt idx="58">
                  <c:v>0.0011232655538695</c:v>
                </c:pt>
                <c:pt idx="59">
                  <c:v>0.00101975279348876</c:v>
                </c:pt>
                <c:pt idx="60">
                  <c:v>0.000955293695682163</c:v>
                </c:pt>
                <c:pt idx="61">
                  <c:v>0.000890834597875569</c:v>
                </c:pt>
                <c:pt idx="62">
                  <c:v>0.000843805766312594</c:v>
                </c:pt>
                <c:pt idx="63">
                  <c:v>0.000744157263070768</c:v>
                </c:pt>
                <c:pt idx="64">
                  <c:v>0.000728864670989102</c:v>
                </c:pt>
                <c:pt idx="65">
                  <c:v>0.000681506966478135</c:v>
                </c:pt>
                <c:pt idx="66">
                  <c:v>0.000649852945233825</c:v>
                </c:pt>
                <c:pt idx="67">
                  <c:v>0.000661856807835563</c:v>
                </c:pt>
                <c:pt idx="68">
                  <c:v>0.000643111049799972</c:v>
                </c:pt>
                <c:pt idx="69">
                  <c:v>0.000652895020002759</c:v>
                </c:pt>
                <c:pt idx="70">
                  <c:v>0.000643851013932956</c:v>
                </c:pt>
                <c:pt idx="71">
                  <c:v>0.000637520209684094</c:v>
                </c:pt>
                <c:pt idx="72">
                  <c:v>0.000642042212718996</c:v>
                </c:pt>
                <c:pt idx="73">
                  <c:v>0.000695237412056835</c:v>
                </c:pt>
                <c:pt idx="74">
                  <c:v>0.000712092150641467</c:v>
                </c:pt>
                <c:pt idx="75">
                  <c:v>0.00074407504483377</c:v>
                </c:pt>
                <c:pt idx="76">
                  <c:v>0.000791350531107739</c:v>
                </c:pt>
                <c:pt idx="77">
                  <c:v>0.000869375638019037</c:v>
                </c:pt>
                <c:pt idx="78">
                  <c:v>0.000979219202648641</c:v>
                </c:pt>
                <c:pt idx="79">
                  <c:v>0.00117193875017244</c:v>
                </c:pt>
                <c:pt idx="80">
                  <c:v>0.00152296951303628</c:v>
                </c:pt>
                <c:pt idx="81">
                  <c:v>0.00187400027590012</c:v>
                </c:pt>
                <c:pt idx="82">
                  <c:v>0.00229471099461995</c:v>
                </c:pt>
                <c:pt idx="83">
                  <c:v>0.00298156214650297</c:v>
                </c:pt>
                <c:pt idx="84">
                  <c:v>0.0039700720099324</c:v>
                </c:pt>
                <c:pt idx="85">
                  <c:v>0.00528712594840667</c:v>
                </c:pt>
                <c:pt idx="86">
                  <c:v>0.00688783280452476</c:v>
                </c:pt>
                <c:pt idx="87">
                  <c:v>0.00875056918195613</c:v>
                </c:pt>
                <c:pt idx="88">
                  <c:v>0.0106933861222238</c:v>
                </c:pt>
                <c:pt idx="89">
                  <c:v>0.0127154614429576</c:v>
                </c:pt>
                <c:pt idx="90">
                  <c:v>0.0147908141812664</c:v>
                </c:pt>
                <c:pt idx="91">
                  <c:v>0.0170361120154504</c:v>
                </c:pt>
                <c:pt idx="92">
                  <c:v>0.019390431231894</c:v>
                </c:pt>
                <c:pt idx="93">
                  <c:v>0.0218636380190371</c:v>
                </c:pt>
                <c:pt idx="94">
                  <c:v>0.0243194967581735</c:v>
                </c:pt>
                <c:pt idx="95">
                  <c:v>0.0266693761898193</c:v>
                </c:pt>
                <c:pt idx="96">
                  <c:v>0.0290062651400193</c:v>
                </c:pt>
                <c:pt idx="97">
                  <c:v>0.0314217547247896</c:v>
                </c:pt>
                <c:pt idx="98">
                  <c:v>0.0340761705062767</c:v>
                </c:pt>
                <c:pt idx="99">
                  <c:v>0.0370479486825769</c:v>
                </c:pt>
                <c:pt idx="100">
                  <c:v>0.0398698430128293</c:v>
                </c:pt>
                <c:pt idx="101">
                  <c:v>0.0426917373430818</c:v>
                </c:pt>
                <c:pt idx="102">
                  <c:v>0.0436471954752379</c:v>
                </c:pt>
                <c:pt idx="103">
                  <c:v>0.0432402152020968</c:v>
                </c:pt>
                <c:pt idx="104">
                  <c:v>0.0420193566009105</c:v>
                </c:pt>
                <c:pt idx="105">
                  <c:v>0.0405950900813905</c:v>
                </c:pt>
                <c:pt idx="106">
                  <c:v>0.0392546861636088</c:v>
                </c:pt>
                <c:pt idx="107">
                  <c:v>0.0381865890467651</c:v>
                </c:pt>
                <c:pt idx="108">
                  <c:v>0.0373145002069251</c:v>
                </c:pt>
                <c:pt idx="109">
                  <c:v>0.0365130368326666</c:v>
                </c:pt>
                <c:pt idx="110">
                  <c:v>0.0359333160435922</c:v>
                </c:pt>
                <c:pt idx="111">
                  <c:v>0.0355981122913505</c:v>
                </c:pt>
                <c:pt idx="112">
                  <c:v>0.0355659649606842</c:v>
                </c:pt>
                <c:pt idx="113">
                  <c:v>0.0357304836529176</c:v>
                </c:pt>
                <c:pt idx="114">
                  <c:v>0.0362023341150503</c:v>
                </c:pt>
                <c:pt idx="115">
                  <c:v>0.0370324094357842</c:v>
                </c:pt>
                <c:pt idx="116">
                  <c:v>0.0381268163884674</c:v>
                </c:pt>
                <c:pt idx="117">
                  <c:v>0.0393188163884674</c:v>
                </c:pt>
                <c:pt idx="118">
                  <c:v>0.0407184174368878</c:v>
                </c:pt>
                <c:pt idx="119">
                  <c:v>0.0421999900675955</c:v>
                </c:pt>
                <c:pt idx="120">
                  <c:v>0.0432175640778038</c:v>
                </c:pt>
                <c:pt idx="121">
                  <c:v>0.0442351380880121</c:v>
                </c:pt>
                <c:pt idx="122">
                  <c:v>0.0460357174782729</c:v>
                </c:pt>
                <c:pt idx="123">
                  <c:v>0.0469340339357153</c:v>
                </c:pt>
                <c:pt idx="124">
                  <c:v>0.0476759713063871</c:v>
                </c:pt>
                <c:pt idx="125">
                  <c:v>0.0482032368602566</c:v>
                </c:pt>
                <c:pt idx="126">
                  <c:v>0.0487062480342116</c:v>
                </c:pt>
                <c:pt idx="127">
                  <c:v>0.0491648613601876</c:v>
                </c:pt>
                <c:pt idx="128">
                  <c:v>0.0494437456200855</c:v>
                </c:pt>
                <c:pt idx="129">
                  <c:v>0.0493611985101393</c:v>
                </c:pt>
                <c:pt idx="130">
                  <c:v>0.0488928012139605</c:v>
                </c:pt>
                <c:pt idx="131">
                  <c:v>0.0481919729617878</c:v>
                </c:pt>
                <c:pt idx="132">
                  <c:v>0.0473540046903021</c:v>
                </c:pt>
                <c:pt idx="133">
                  <c:v>0.0464458220444199</c:v>
                </c:pt>
                <c:pt idx="134">
                  <c:v>0.0452058065940129</c:v>
                </c:pt>
                <c:pt idx="135">
                  <c:v>0.0435440938060422</c:v>
                </c:pt>
                <c:pt idx="136">
                  <c:v>0.0416042367223065</c:v>
                </c:pt>
                <c:pt idx="137">
                  <c:v>0.0397153549455097</c:v>
                </c:pt>
                <c:pt idx="138">
                  <c:v>0.0384763261139467</c:v>
                </c:pt>
                <c:pt idx="139">
                  <c:v>0.0379838388743275</c:v>
                </c:pt>
              </c:numCache>
            </c:numRef>
          </c:yVal>
          <c:smooth val="1"/>
        </c:ser>
        <c:axId val="550082616"/>
        <c:axId val="550085816"/>
      </c:scatterChart>
      <c:valAx>
        <c:axId val="550082616"/>
        <c:scaling>
          <c:orientation val="minMax"/>
          <c:max val="7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0085816"/>
        <c:crosses val="autoZero"/>
        <c:crossBetween val="midCat"/>
      </c:valAx>
      <c:valAx>
        <c:axId val="550085816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0082616"/>
        <c:crosses val="autoZero"/>
        <c:crossBetween val="midCat"/>
      </c:valAx>
    </c:plotArea>
    <c:plotVisOnly val="1"/>
    <c:dispBlanksAs val="gap"/>
  </c:chart>
  <c:printSettings>
    <c:headerFooter/>
    <c:pageMargins b="0.75000000000001" l="0.700000000000001" r="0.700000000000001" t="0.75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108323</xdr:colOff>
      <xdr:row>8</xdr:row>
      <xdr:rowOff>119529</xdr:rowOff>
    </xdr:from>
    <xdr:to>
      <xdr:col>21</xdr:col>
      <xdr:colOff>642469</xdr:colOff>
      <xdr:row>31</xdr:row>
      <xdr:rowOff>37353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325"/>
  <sheetViews>
    <sheetView zoomScale="85" zoomScaleNormal="85" zoomScalePageLayoutView="85" workbookViewId="0">
      <selection activeCell="B1" sqref="B1:S1048576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7">
        <v>561</v>
      </c>
      <c r="D2" s="6">
        <v>19.739999999999998</v>
      </c>
      <c r="G2" s="10"/>
      <c r="L2" s="1"/>
      <c r="X2" s="4"/>
    </row>
    <row r="3" spans="2:24">
      <c r="C3" t="s">
        <v>2</v>
      </c>
      <c r="D3" t="s">
        <v>21</v>
      </c>
      <c r="E3" t="s">
        <v>23</v>
      </c>
      <c r="F3" t="s">
        <v>3</v>
      </c>
      <c r="J3" s="2"/>
      <c r="K3" s="2" t="s">
        <v>11</v>
      </c>
      <c r="L3" s="2"/>
      <c r="M3" s="2"/>
    </row>
    <row r="4" spans="2:24">
      <c r="B4">
        <v>0</v>
      </c>
      <c r="C4">
        <f>B4*100/60*3</f>
        <v>0</v>
      </c>
      <c r="D4" s="4">
        <v>914.9</v>
      </c>
      <c r="E4">
        <f>$B$2*10^(-6)*D4/$C$2*7.45*10^(-6)*10^6/$D$2*2*60</f>
        <v>7.5335783365570606E-4</v>
      </c>
      <c r="F4">
        <f>E4*3</f>
        <v>2.2600735009671181E-3</v>
      </c>
      <c r="H4">
        <f>SUM(F4:F283)</f>
        <v>4.0114472917933126</v>
      </c>
      <c r="J4" s="2"/>
      <c r="K4" s="2" t="s">
        <v>12</v>
      </c>
      <c r="L4" s="2" t="s">
        <v>13</v>
      </c>
      <c r="M4" s="2" t="s">
        <v>14</v>
      </c>
    </row>
    <row r="5" spans="2:24">
      <c r="B5">
        <v>1</v>
      </c>
      <c r="C5">
        <v>2.5</v>
      </c>
      <c r="D5">
        <v>617.70000000000005</v>
      </c>
      <c r="E5">
        <f>$B$2*10^(-6)*D5/$C$2*7.45*10^(-6)*10^6/$D$2*2*60</f>
        <v>5.0863387676153629E-4</v>
      </c>
      <c r="F5">
        <f t="shared" ref="F5:F68" si="0">E5*3</f>
        <v>1.5259016302846089E-3</v>
      </c>
      <c r="H5">
        <f>SUM(F4:F124)</f>
        <v>0.84149164244266372</v>
      </c>
      <c r="J5" s="2" t="s">
        <v>15</v>
      </c>
      <c r="K5" s="3">
        <v>7.4499999999999998E-6</v>
      </c>
      <c r="L5" s="2" t="s">
        <v>16</v>
      </c>
      <c r="M5" s="2">
        <v>31660.799999999999</v>
      </c>
    </row>
    <row r="6" spans="2:24">
      <c r="B6">
        <v>2</v>
      </c>
      <c r="C6">
        <v>5</v>
      </c>
      <c r="D6">
        <v>606.4</v>
      </c>
      <c r="E6">
        <f t="shared" ref="E6:E7" si="1">$B$2*10^(-6)*D6/$C$2*7.45*10^(-6)*10^6/$D$2*2*60</f>
        <v>4.9932909643547936E-4</v>
      </c>
      <c r="F6">
        <f t="shared" si="0"/>
        <v>1.4979872893064381E-3</v>
      </c>
      <c r="J6" s="2" t="s">
        <v>17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v>7.5</v>
      </c>
      <c r="D7">
        <v>612.5</v>
      </c>
      <c r="E7">
        <f t="shared" si="1"/>
        <v>5.043520309477755E-4</v>
      </c>
      <c r="F7">
        <f t="shared" si="0"/>
        <v>1.5130560928433264E-3</v>
      </c>
      <c r="J7" s="2"/>
      <c r="K7" s="2"/>
      <c r="L7" s="2"/>
      <c r="M7" s="2"/>
      <c r="O7" s="1"/>
    </row>
    <row r="8" spans="2:24">
      <c r="B8">
        <v>4</v>
      </c>
      <c r="C8">
        <v>10</v>
      </c>
      <c r="D8">
        <v>611.20000000000005</v>
      </c>
      <c r="E8">
        <f t="shared" ref="E8:E39" si="2">$B$2*10^(-6)*D8/$C$2*7.45*10^(-6)*10^6/$D$2*2*60</f>
        <v>5.0328156949433543E-4</v>
      </c>
      <c r="F8">
        <f t="shared" si="0"/>
        <v>1.5098447084830064E-3</v>
      </c>
      <c r="J8" s="2"/>
      <c r="K8" s="2" t="s">
        <v>18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v>12.5</v>
      </c>
      <c r="D9">
        <v>587.29999999999995</v>
      </c>
      <c r="E9">
        <f t="shared" si="2"/>
        <v>4.8360154738878139E-4</v>
      </c>
      <c r="F9">
        <f t="shared" si="0"/>
        <v>1.4508046421663442E-3</v>
      </c>
      <c r="J9" s="2"/>
      <c r="K9" s="2" t="s">
        <v>19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v>15</v>
      </c>
      <c r="D10">
        <v>567</v>
      </c>
      <c r="E10">
        <f t="shared" si="2"/>
        <v>4.6688588007736938E-4</v>
      </c>
      <c r="F10">
        <f t="shared" si="0"/>
        <v>1.4006576402321082E-3</v>
      </c>
      <c r="J10" s="2"/>
      <c r="K10" s="2" t="s">
        <v>20</v>
      </c>
      <c r="L10" s="3">
        <f>L9/D2*1000000</f>
        <v>9.163883081564094E-5</v>
      </c>
      <c r="M10" s="2"/>
    </row>
    <row r="11" spans="2:24">
      <c r="B11">
        <v>7</v>
      </c>
      <c r="C11">
        <v>17.5</v>
      </c>
      <c r="D11">
        <v>605.1</v>
      </c>
      <c r="E11">
        <f t="shared" si="2"/>
        <v>4.9825863498203929E-4</v>
      </c>
      <c r="F11">
        <f t="shared" si="0"/>
        <v>1.4947759049461179E-3</v>
      </c>
    </row>
    <row r="12" spans="2:24">
      <c r="B12">
        <v>8</v>
      </c>
      <c r="C12">
        <v>20</v>
      </c>
      <c r="D12">
        <v>593.9</v>
      </c>
      <c r="E12">
        <f t="shared" si="2"/>
        <v>4.8903619784470837E-4</v>
      </c>
      <c r="F12">
        <f t="shared" si="0"/>
        <v>1.467108593534125E-3</v>
      </c>
    </row>
    <row r="13" spans="2:24">
      <c r="B13">
        <v>9</v>
      </c>
      <c r="C13">
        <v>22.5</v>
      </c>
      <c r="D13">
        <v>554.4</v>
      </c>
      <c r="E13">
        <f t="shared" si="2"/>
        <v>4.5651063829787233E-4</v>
      </c>
      <c r="F13">
        <f t="shared" si="0"/>
        <v>1.369531914893617E-3</v>
      </c>
    </row>
    <row r="14" spans="2:24">
      <c r="B14">
        <v>10</v>
      </c>
      <c r="C14">
        <v>25</v>
      </c>
      <c r="D14">
        <v>541.9</v>
      </c>
      <c r="E14">
        <f t="shared" si="2"/>
        <v>4.462177397071014E-4</v>
      </c>
      <c r="F14">
        <f t="shared" si="0"/>
        <v>1.3386532191213042E-3</v>
      </c>
    </row>
    <row r="15" spans="2:24">
      <c r="B15">
        <v>11</v>
      </c>
      <c r="C15">
        <v>27.5</v>
      </c>
      <c r="D15">
        <v>532.70000000000005</v>
      </c>
      <c r="E15">
        <f t="shared" si="2"/>
        <v>4.3864216634429407E-4</v>
      </c>
      <c r="F15">
        <f t="shared" si="0"/>
        <v>1.3159264990328821E-3</v>
      </c>
    </row>
    <row r="16" spans="2:24">
      <c r="B16">
        <v>12</v>
      </c>
      <c r="C16">
        <v>30</v>
      </c>
      <c r="D16">
        <v>544.20000000000005</v>
      </c>
      <c r="E16">
        <f t="shared" si="2"/>
        <v>4.4811163304780326E-4</v>
      </c>
      <c r="F16">
        <f t="shared" si="0"/>
        <v>1.3443348991434099E-3</v>
      </c>
    </row>
    <row r="17" spans="2:24">
      <c r="B17">
        <v>13</v>
      </c>
      <c r="C17">
        <v>32.5</v>
      </c>
      <c r="D17">
        <v>597.9</v>
      </c>
      <c r="E17">
        <f t="shared" si="2"/>
        <v>4.9232992539375523E-4</v>
      </c>
      <c r="F17">
        <f t="shared" si="0"/>
        <v>1.4769897761812657E-3</v>
      </c>
    </row>
    <row r="18" spans="2:24">
      <c r="B18">
        <v>14</v>
      </c>
      <c r="C18">
        <v>35</v>
      </c>
      <c r="D18">
        <v>683.8</v>
      </c>
      <c r="E18">
        <f t="shared" si="2"/>
        <v>5.630627245095329E-4</v>
      </c>
      <c r="F18">
        <f t="shared" si="0"/>
        <v>1.6891881735285987E-3</v>
      </c>
    </row>
    <row r="19" spans="2:24">
      <c r="B19">
        <v>15</v>
      </c>
      <c r="C19">
        <v>37.5</v>
      </c>
      <c r="D19">
        <v>795.3</v>
      </c>
      <c r="E19">
        <f t="shared" si="2"/>
        <v>6.5487537993920973E-4</v>
      </c>
      <c r="F19">
        <f t="shared" si="0"/>
        <v>1.9646261398176294E-3</v>
      </c>
    </row>
    <row r="20" spans="2:24">
      <c r="B20">
        <v>16</v>
      </c>
      <c r="C20">
        <v>40</v>
      </c>
      <c r="D20">
        <v>984.9</v>
      </c>
      <c r="E20">
        <f>$B$2*10^(-6)*D20/$C$2*7.45*10^(-6)*10^6/$D$2*2*60</f>
        <v>8.109980657640233E-4</v>
      </c>
      <c r="F20">
        <f t="shared" si="0"/>
        <v>2.4329941972920698E-3</v>
      </c>
    </row>
    <row r="21" spans="2:24">
      <c r="B21">
        <v>17</v>
      </c>
      <c r="C21">
        <v>42.5</v>
      </c>
      <c r="D21">
        <v>1235.9000000000001</v>
      </c>
      <c r="E21">
        <f t="shared" si="2"/>
        <v>1.0176794694667034E-3</v>
      </c>
      <c r="F21">
        <f t="shared" si="0"/>
        <v>3.0530384084001103E-3</v>
      </c>
    </row>
    <row r="22" spans="2:24">
      <c r="B22">
        <v>18</v>
      </c>
      <c r="C22">
        <v>45</v>
      </c>
      <c r="D22">
        <v>1571.5</v>
      </c>
      <c r="E22">
        <f t="shared" si="2"/>
        <v>1.2940232108317215E-3</v>
      </c>
      <c r="F22">
        <f t="shared" si="0"/>
        <v>3.8820696324951645E-3</v>
      </c>
    </row>
    <row r="23" spans="2:24">
      <c r="B23">
        <v>19</v>
      </c>
      <c r="C23">
        <v>47.5</v>
      </c>
      <c r="D23">
        <v>2525.6</v>
      </c>
      <c r="E23">
        <f t="shared" si="2"/>
        <v>2.0796595744680853E-3</v>
      </c>
      <c r="F23">
        <f t="shared" si="0"/>
        <v>6.2389787234042558E-3</v>
      </c>
    </row>
    <row r="24" spans="2:24">
      <c r="B24">
        <v>20</v>
      </c>
      <c r="C24">
        <v>50</v>
      </c>
      <c r="D24">
        <f>D23/2+D25/2</f>
        <v>3932.5</v>
      </c>
      <c r="E24">
        <f t="shared" si="2"/>
        <v>3.238145896656535E-3</v>
      </c>
      <c r="F24">
        <f t="shared" si="0"/>
        <v>9.7144376899696051E-3</v>
      </c>
    </row>
    <row r="25" spans="2:24">
      <c r="B25">
        <v>21</v>
      </c>
      <c r="C25">
        <v>52.5</v>
      </c>
      <c r="D25">
        <v>5339.4</v>
      </c>
      <c r="E25">
        <f t="shared" si="2"/>
        <v>4.3966322188449839E-3</v>
      </c>
      <c r="F25">
        <f t="shared" si="0"/>
        <v>1.3189896656534951E-2</v>
      </c>
    </row>
    <row r="26" spans="2:24">
      <c r="B26">
        <v>22</v>
      </c>
      <c r="C26">
        <v>55</v>
      </c>
      <c r="D26">
        <v>6126.8</v>
      </c>
      <c r="E26">
        <f t="shared" si="2"/>
        <v>5.0450024868748276E-3</v>
      </c>
      <c r="F26">
        <f t="shared" si="0"/>
        <v>1.5135007460624482E-2</v>
      </c>
    </row>
    <row r="27" spans="2:24">
      <c r="B27">
        <v>23</v>
      </c>
      <c r="C27">
        <v>57.5</v>
      </c>
      <c r="D27">
        <v>7240.9</v>
      </c>
      <c r="E27">
        <f t="shared" si="2"/>
        <v>5.9623879524730574E-3</v>
      </c>
      <c r="F27">
        <f t="shared" si="0"/>
        <v>1.7887163857419171E-2</v>
      </c>
    </row>
    <row r="28" spans="2:24">
      <c r="B28">
        <v>24</v>
      </c>
      <c r="C28">
        <v>60</v>
      </c>
      <c r="D28">
        <v>8697.9</v>
      </c>
      <c r="E28">
        <f t="shared" si="2"/>
        <v>7.1621282122133175E-3</v>
      </c>
      <c r="F28">
        <f t="shared" si="0"/>
        <v>2.1486384636639953E-2</v>
      </c>
    </row>
    <row r="29" spans="2:24">
      <c r="B29">
        <v>25</v>
      </c>
      <c r="C29">
        <v>62.5</v>
      </c>
      <c r="D29">
        <v>9575.2999999999993</v>
      </c>
      <c r="E29">
        <f t="shared" si="2"/>
        <v>7.8846073500967121E-3</v>
      </c>
      <c r="F29">
        <f t="shared" si="0"/>
        <v>2.3653822050290138E-2</v>
      </c>
      <c r="X29" s="4"/>
    </row>
    <row r="30" spans="2:24">
      <c r="B30">
        <v>26</v>
      </c>
      <c r="C30">
        <v>65</v>
      </c>
      <c r="D30">
        <v>10163.700000000001</v>
      </c>
      <c r="E30">
        <f t="shared" si="2"/>
        <v>8.3691146725614826E-3</v>
      </c>
      <c r="F30">
        <f t="shared" si="0"/>
        <v>2.5107344017684448E-2</v>
      </c>
    </row>
    <row r="31" spans="2:24">
      <c r="B31">
        <v>27</v>
      </c>
      <c r="C31">
        <v>67.5</v>
      </c>
      <c r="D31" s="4">
        <v>10982.7</v>
      </c>
      <c r="E31">
        <f t="shared" si="2"/>
        <v>9.0435053882287914E-3</v>
      </c>
      <c r="F31">
        <f t="shared" si="0"/>
        <v>2.7130516164686376E-2</v>
      </c>
    </row>
    <row r="32" spans="2:24">
      <c r="B32">
        <v>28</v>
      </c>
      <c r="C32">
        <v>70</v>
      </c>
      <c r="D32">
        <v>11498.1</v>
      </c>
      <c r="E32">
        <f t="shared" si="2"/>
        <v>9.4679021829234596E-3</v>
      </c>
      <c r="F32">
        <f t="shared" si="0"/>
        <v>2.8403706548770377E-2</v>
      </c>
      <c r="M32" t="s">
        <v>22</v>
      </c>
      <c r="N32" t="s">
        <v>5</v>
      </c>
      <c r="O32" t="s">
        <v>6</v>
      </c>
      <c r="P32" t="s">
        <v>7</v>
      </c>
      <c r="Q32" t="s">
        <v>8</v>
      </c>
      <c r="R32" t="s">
        <v>9</v>
      </c>
      <c r="S32" t="s">
        <v>10</v>
      </c>
    </row>
    <row r="33" spans="1:26">
      <c r="B33">
        <v>29</v>
      </c>
      <c r="C33">
        <v>72.5</v>
      </c>
      <c r="D33">
        <v>11883.8</v>
      </c>
      <c r="E33">
        <f t="shared" si="2"/>
        <v>9.7854998618402862E-3</v>
      </c>
      <c r="F33">
        <f t="shared" si="0"/>
        <v>2.9356499585520859E-2</v>
      </c>
      <c r="M33">
        <v>1</v>
      </c>
      <c r="N33">
        <v>0.78</v>
      </c>
      <c r="O33" s="4">
        <v>914.9</v>
      </c>
      <c r="P33" s="4">
        <v>1757.2</v>
      </c>
      <c r="Q33" s="4">
        <v>8.6779999999999999E-3</v>
      </c>
      <c r="R33" s="4">
        <v>5.6189999999999998</v>
      </c>
      <c r="S33" s="4">
        <v>5.3310000000000004</v>
      </c>
      <c r="Z33" s="4"/>
    </row>
    <row r="34" spans="1:26">
      <c r="B34">
        <v>30</v>
      </c>
      <c r="C34">
        <v>75</v>
      </c>
      <c r="D34">
        <v>11998.6</v>
      </c>
      <c r="E34">
        <f t="shared" si="2"/>
        <v>9.8800298424979276E-3</v>
      </c>
      <c r="F34">
        <f t="shared" si="0"/>
        <v>2.9640089527493783E-2</v>
      </c>
      <c r="M34">
        <v>2</v>
      </c>
      <c r="N34">
        <v>3.78</v>
      </c>
      <c r="O34">
        <v>617.70000000000005</v>
      </c>
      <c r="P34" s="4">
        <v>287</v>
      </c>
      <c r="Q34" s="4">
        <v>3.5900000000000001E-2</v>
      </c>
      <c r="R34" s="4">
        <v>3.7930000000000001</v>
      </c>
      <c r="S34">
        <v>0</v>
      </c>
      <c r="Z34" s="4"/>
    </row>
    <row r="35" spans="1:26">
      <c r="B35" s="5">
        <v>31</v>
      </c>
      <c r="C35">
        <v>77.5</v>
      </c>
      <c r="D35">
        <v>12240.3</v>
      </c>
      <c r="E35">
        <f t="shared" si="2"/>
        <v>1.0079053329649075E-2</v>
      </c>
      <c r="F35">
        <f t="shared" si="0"/>
        <v>3.0237159988947222E-2</v>
      </c>
      <c r="M35">
        <v>3</v>
      </c>
      <c r="N35">
        <v>6.78</v>
      </c>
      <c r="O35">
        <v>606.4</v>
      </c>
      <c r="P35" s="4">
        <v>310.60000000000002</v>
      </c>
      <c r="Q35" s="4">
        <v>3.2500000000000001E-2</v>
      </c>
      <c r="R35" s="4">
        <v>3.7240000000000002</v>
      </c>
      <c r="S35">
        <v>0</v>
      </c>
      <c r="X35" s="4"/>
    </row>
    <row r="36" spans="1:26">
      <c r="A36" s="5"/>
      <c r="B36" s="5">
        <v>32</v>
      </c>
      <c r="C36">
        <v>80</v>
      </c>
      <c r="D36">
        <v>12382.5</v>
      </c>
      <c r="E36">
        <f t="shared" si="2"/>
        <v>1.0196145344017683E-2</v>
      </c>
      <c r="F36">
        <f t="shared" si="0"/>
        <v>3.0588436032053048E-2</v>
      </c>
      <c r="M36">
        <v>4</v>
      </c>
      <c r="N36">
        <v>9.7799999999999994</v>
      </c>
      <c r="O36">
        <v>612.5</v>
      </c>
      <c r="P36" s="4">
        <v>316.2</v>
      </c>
      <c r="Q36" s="4">
        <v>3.2300000000000002E-2</v>
      </c>
      <c r="R36" s="4">
        <v>3.762</v>
      </c>
      <c r="S36">
        <v>0</v>
      </c>
      <c r="X36" s="4"/>
    </row>
    <row r="37" spans="1:26">
      <c r="B37">
        <v>33</v>
      </c>
      <c r="C37">
        <v>82.5</v>
      </c>
      <c r="D37">
        <v>12315.7</v>
      </c>
      <c r="E37">
        <f t="shared" si="2"/>
        <v>1.0141140093948604E-2</v>
      </c>
      <c r="F37">
        <f t="shared" si="0"/>
        <v>3.042342028184581E-2</v>
      </c>
      <c r="M37">
        <v>5</v>
      </c>
      <c r="N37">
        <v>12.78</v>
      </c>
      <c r="O37">
        <v>611.20000000000005</v>
      </c>
      <c r="P37" s="4">
        <v>311.5</v>
      </c>
      <c r="Q37" s="4">
        <v>3.27E-2</v>
      </c>
      <c r="R37" s="4">
        <v>3.7530000000000001</v>
      </c>
      <c r="S37">
        <v>0</v>
      </c>
    </row>
    <row r="38" spans="1:26">
      <c r="B38">
        <v>34</v>
      </c>
      <c r="C38">
        <v>85</v>
      </c>
      <c r="D38">
        <v>12249.8</v>
      </c>
      <c r="E38">
        <f t="shared" si="2"/>
        <v>1.0086875932578059E-2</v>
      </c>
      <c r="F38">
        <f t="shared" si="0"/>
        <v>3.0260627797734176E-2</v>
      </c>
      <c r="M38">
        <v>6</v>
      </c>
      <c r="N38">
        <v>15.78</v>
      </c>
      <c r="O38">
        <v>587.29999999999995</v>
      </c>
      <c r="P38" s="4">
        <v>318.2</v>
      </c>
      <c r="Q38" s="4">
        <v>3.0800000000000001E-2</v>
      </c>
      <c r="R38" s="4">
        <v>3.6059999999999999</v>
      </c>
      <c r="S38">
        <v>0</v>
      </c>
    </row>
    <row r="39" spans="1:26">
      <c r="B39">
        <v>35</v>
      </c>
      <c r="C39">
        <v>87.5</v>
      </c>
      <c r="D39">
        <v>11981.8</v>
      </c>
      <c r="E39">
        <f t="shared" si="2"/>
        <v>9.8661961867919316E-3</v>
      </c>
      <c r="F39">
        <f t="shared" si="0"/>
        <v>2.9598588560375796E-2</v>
      </c>
      <c r="M39">
        <v>7</v>
      </c>
      <c r="N39">
        <v>18.78</v>
      </c>
      <c r="O39">
        <v>567</v>
      </c>
      <c r="P39" s="4">
        <v>312.10000000000002</v>
      </c>
      <c r="Q39" s="4">
        <v>3.0300000000000001E-2</v>
      </c>
      <c r="R39" s="4">
        <v>3.4820000000000002</v>
      </c>
      <c r="S39">
        <v>0</v>
      </c>
      <c r="Z39" s="4"/>
    </row>
    <row r="40" spans="1:26">
      <c r="B40">
        <v>36</v>
      </c>
      <c r="C40">
        <v>90</v>
      </c>
      <c r="D40">
        <v>11807.8</v>
      </c>
      <c r="E40">
        <f t="shared" ref="E40:E103" si="3">$B$2*10^(-6)*D40/$C$2*7.45*10^(-6)*10^6/$D$2*2*60</f>
        <v>9.7229190384083963E-3</v>
      </c>
      <c r="F40">
        <f t="shared" si="0"/>
        <v>2.9168757115225187E-2</v>
      </c>
      <c r="M40">
        <v>8</v>
      </c>
      <c r="N40">
        <v>21.78</v>
      </c>
      <c r="O40">
        <v>605.1</v>
      </c>
      <c r="P40" s="4">
        <v>323.2</v>
      </c>
      <c r="Q40">
        <v>3.1199999999999999E-2</v>
      </c>
      <c r="R40" s="4">
        <v>3.7160000000000002</v>
      </c>
      <c r="S40">
        <v>0</v>
      </c>
    </row>
    <row r="41" spans="1:26">
      <c r="B41">
        <v>37</v>
      </c>
      <c r="C41">
        <v>92.5</v>
      </c>
      <c r="D41" s="4">
        <v>11562.6</v>
      </c>
      <c r="E41">
        <f t="shared" si="3"/>
        <v>9.5210135396518354E-3</v>
      </c>
      <c r="F41">
        <f t="shared" si="0"/>
        <v>2.8563040618955506E-2</v>
      </c>
      <c r="M41">
        <v>9</v>
      </c>
      <c r="N41">
        <v>24.78</v>
      </c>
      <c r="O41">
        <v>593.9</v>
      </c>
      <c r="P41">
        <v>330.2</v>
      </c>
      <c r="Q41">
        <v>0.03</v>
      </c>
      <c r="R41" s="4">
        <v>3.6469999999999998</v>
      </c>
      <c r="S41">
        <v>0</v>
      </c>
    </row>
    <row r="42" spans="1:26">
      <c r="B42">
        <v>38</v>
      </c>
      <c r="C42">
        <v>95</v>
      </c>
      <c r="D42" s="4">
        <v>11021.4</v>
      </c>
      <c r="E42">
        <f t="shared" si="3"/>
        <v>9.0753722022658169E-3</v>
      </c>
      <c r="F42">
        <f t="shared" si="0"/>
        <v>2.7226116606797451E-2</v>
      </c>
      <c r="M42">
        <v>10</v>
      </c>
      <c r="N42">
        <v>27.78</v>
      </c>
      <c r="O42">
        <v>554.4</v>
      </c>
      <c r="P42">
        <v>333.6</v>
      </c>
      <c r="Q42">
        <v>2.7699999999999999E-2</v>
      </c>
      <c r="R42" s="4">
        <v>3.4039999999999999</v>
      </c>
      <c r="S42">
        <v>0</v>
      </c>
    </row>
    <row r="43" spans="1:26">
      <c r="B43">
        <v>39</v>
      </c>
      <c r="C43">
        <v>97.5</v>
      </c>
      <c r="D43">
        <v>10736.6</v>
      </c>
      <c r="E43">
        <f t="shared" si="3"/>
        <v>8.8408588007736939E-3</v>
      </c>
      <c r="F43">
        <f t="shared" si="0"/>
        <v>2.6522576402321082E-2</v>
      </c>
      <c r="M43">
        <v>11</v>
      </c>
      <c r="N43">
        <v>30.78</v>
      </c>
      <c r="O43">
        <v>541.9</v>
      </c>
      <c r="P43">
        <v>324.8</v>
      </c>
      <c r="Q43">
        <v>2.7799999999999998E-2</v>
      </c>
      <c r="R43" s="4">
        <v>3.3279999999999998</v>
      </c>
      <c r="S43">
        <v>0</v>
      </c>
      <c r="X43" s="4"/>
    </row>
    <row r="44" spans="1:26">
      <c r="B44">
        <v>40</v>
      </c>
      <c r="C44">
        <v>100</v>
      </c>
      <c r="D44">
        <f>D43/2+D45/2</f>
        <v>10204.299999999999</v>
      </c>
      <c r="E44">
        <f t="shared" si="3"/>
        <v>8.4025460071843056E-3</v>
      </c>
      <c r="F44">
        <f t="shared" si="0"/>
        <v>2.5207638021552917E-2</v>
      </c>
      <c r="M44">
        <v>12</v>
      </c>
      <c r="N44">
        <v>33.78</v>
      </c>
      <c r="O44">
        <v>532.70000000000005</v>
      </c>
      <c r="P44">
        <v>325.60000000000002</v>
      </c>
      <c r="Q44">
        <v>2.7300000000000001E-2</v>
      </c>
      <c r="R44">
        <v>3.2719999999999998</v>
      </c>
      <c r="S44">
        <v>0</v>
      </c>
      <c r="X44" s="4"/>
    </row>
    <row r="45" spans="1:26">
      <c r="B45">
        <v>41</v>
      </c>
      <c r="C45">
        <v>102.5</v>
      </c>
      <c r="D45">
        <v>9672</v>
      </c>
      <c r="E45">
        <f t="shared" si="3"/>
        <v>7.9642332135949154E-3</v>
      </c>
      <c r="F45">
        <f t="shared" si="0"/>
        <v>2.3892699640784748E-2</v>
      </c>
      <c r="I45" s="9"/>
      <c r="M45">
        <v>13</v>
      </c>
      <c r="N45">
        <v>36.78</v>
      </c>
      <c r="O45">
        <v>544.20000000000005</v>
      </c>
      <c r="P45" s="4">
        <v>309</v>
      </c>
      <c r="Q45">
        <v>2.9399999999999999E-2</v>
      </c>
      <c r="R45">
        <v>3.3420000000000001</v>
      </c>
      <c r="S45">
        <v>0</v>
      </c>
    </row>
    <row r="46" spans="1:26">
      <c r="B46">
        <v>42</v>
      </c>
      <c r="C46">
        <v>105</v>
      </c>
      <c r="D46" s="4">
        <v>9212.9</v>
      </c>
      <c r="E46">
        <f t="shared" si="3"/>
        <v>7.5861956341530794E-3</v>
      </c>
      <c r="F46">
        <f t="shared" si="0"/>
        <v>2.2758586902459237E-2</v>
      </c>
      <c r="M46">
        <v>14</v>
      </c>
      <c r="N46">
        <v>39.78</v>
      </c>
      <c r="O46">
        <v>597.9</v>
      </c>
      <c r="P46">
        <v>291.2</v>
      </c>
      <c r="Q46">
        <v>3.4200000000000001E-2</v>
      </c>
      <c r="R46">
        <v>3.6720000000000002</v>
      </c>
      <c r="S46">
        <v>0</v>
      </c>
      <c r="U46" s="4"/>
      <c r="Z46" s="4"/>
    </row>
    <row r="47" spans="1:26">
      <c r="B47">
        <v>43</v>
      </c>
      <c r="C47">
        <v>107.5</v>
      </c>
      <c r="D47">
        <v>8760.5</v>
      </c>
      <c r="E47">
        <f t="shared" si="3"/>
        <v>7.2136750483558984E-3</v>
      </c>
      <c r="F47">
        <f t="shared" si="0"/>
        <v>2.1641025145067695E-2</v>
      </c>
      <c r="M47">
        <v>15</v>
      </c>
      <c r="N47">
        <v>42.78</v>
      </c>
      <c r="O47">
        <v>683.8</v>
      </c>
      <c r="P47">
        <v>293.3</v>
      </c>
      <c r="Q47">
        <v>3.8899999999999997E-2</v>
      </c>
      <c r="R47" s="4">
        <v>4.1989999999999998</v>
      </c>
      <c r="S47">
        <v>0</v>
      </c>
    </row>
    <row r="48" spans="1:26">
      <c r="B48">
        <v>44</v>
      </c>
      <c r="C48">
        <v>110</v>
      </c>
      <c r="D48" s="4">
        <v>8078.1</v>
      </c>
      <c r="E48">
        <f t="shared" si="3"/>
        <v>6.651765128488531E-3</v>
      </c>
      <c r="F48">
        <f t="shared" si="0"/>
        <v>1.9955295385465595E-2</v>
      </c>
      <c r="M48">
        <v>16</v>
      </c>
      <c r="N48">
        <v>45.78</v>
      </c>
      <c r="O48">
        <v>795.3</v>
      </c>
      <c r="P48">
        <v>365.3</v>
      </c>
      <c r="Q48">
        <v>3.6299999999999999E-2</v>
      </c>
      <c r="R48" s="4">
        <v>4.8840000000000003</v>
      </c>
      <c r="S48">
        <v>0</v>
      </c>
    </row>
    <row r="49" spans="2:19">
      <c r="B49">
        <v>45</v>
      </c>
      <c r="C49">
        <v>112.5</v>
      </c>
      <c r="D49">
        <v>7405.3</v>
      </c>
      <c r="E49">
        <f t="shared" si="3"/>
        <v>6.0977601547388786E-3</v>
      </c>
      <c r="F49">
        <f t="shared" si="0"/>
        <v>1.8293280464216636E-2</v>
      </c>
      <c r="M49">
        <v>17</v>
      </c>
      <c r="N49">
        <v>48.78</v>
      </c>
      <c r="O49">
        <v>984.9</v>
      </c>
      <c r="P49">
        <v>459.5</v>
      </c>
      <c r="Q49">
        <v>3.5700000000000003E-2</v>
      </c>
      <c r="R49">
        <v>6.048</v>
      </c>
      <c r="S49">
        <v>0</v>
      </c>
    </row>
    <row r="50" spans="2:19">
      <c r="B50">
        <v>46</v>
      </c>
      <c r="C50">
        <v>115</v>
      </c>
      <c r="D50">
        <v>6932.3</v>
      </c>
      <c r="E50">
        <f t="shared" si="3"/>
        <v>5.7082768720641049E-3</v>
      </c>
      <c r="F50">
        <f t="shared" si="0"/>
        <v>1.7124830616192313E-2</v>
      </c>
      <c r="M50">
        <v>18</v>
      </c>
      <c r="N50">
        <v>51.78</v>
      </c>
      <c r="O50">
        <v>1235.9000000000001</v>
      </c>
      <c r="P50">
        <v>584.6</v>
      </c>
      <c r="Q50">
        <v>3.5200000000000002E-2</v>
      </c>
      <c r="R50" s="4">
        <v>7.5890000000000004</v>
      </c>
      <c r="S50">
        <v>0</v>
      </c>
    </row>
    <row r="51" spans="2:19">
      <c r="B51">
        <v>47</v>
      </c>
      <c r="C51">
        <v>117.5</v>
      </c>
      <c r="D51">
        <v>6324.3</v>
      </c>
      <c r="E51">
        <f t="shared" si="3"/>
        <v>5.2076302846090087E-3</v>
      </c>
      <c r="F51">
        <f t="shared" si="0"/>
        <v>1.5622890853827027E-2</v>
      </c>
      <c r="M51">
        <v>19</v>
      </c>
      <c r="N51">
        <v>54.78</v>
      </c>
      <c r="O51">
        <v>1571.5</v>
      </c>
      <c r="P51">
        <v>734.4</v>
      </c>
      <c r="Q51">
        <v>3.5700000000000003E-2</v>
      </c>
      <c r="R51" s="4">
        <v>9.6509999999999998</v>
      </c>
      <c r="S51">
        <v>0</v>
      </c>
    </row>
    <row r="52" spans="2:19">
      <c r="B52">
        <v>48</v>
      </c>
      <c r="C52">
        <v>120</v>
      </c>
      <c r="D52">
        <v>5794.7</v>
      </c>
      <c r="E52">
        <f t="shared" si="3"/>
        <v>4.7715407571152241E-3</v>
      </c>
      <c r="F52">
        <f t="shared" si="0"/>
        <v>1.4314622271345672E-2</v>
      </c>
      <c r="M52">
        <v>20</v>
      </c>
      <c r="N52">
        <v>57.78</v>
      </c>
      <c r="O52">
        <v>2525.6</v>
      </c>
      <c r="P52">
        <v>965.7</v>
      </c>
      <c r="Q52">
        <v>4.36E-2</v>
      </c>
      <c r="R52">
        <v>15.51</v>
      </c>
      <c r="S52">
        <v>0</v>
      </c>
    </row>
    <row r="53" spans="2:19">
      <c r="B53">
        <v>49</v>
      </c>
      <c r="C53">
        <v>122.5</v>
      </c>
      <c r="D53">
        <v>5174.2</v>
      </c>
      <c r="E53">
        <f t="shared" si="3"/>
        <v>4.2606012710693555E-3</v>
      </c>
      <c r="F53">
        <f t="shared" si="0"/>
        <v>1.2781803813208066E-2</v>
      </c>
      <c r="M53" t="s">
        <v>22</v>
      </c>
      <c r="N53" t="s">
        <v>5</v>
      </c>
      <c r="O53" t="s">
        <v>6</v>
      </c>
      <c r="P53" t="s">
        <v>7</v>
      </c>
      <c r="Q53" t="s">
        <v>8</v>
      </c>
      <c r="R53" s="4" t="s">
        <v>9</v>
      </c>
      <c r="S53" t="s">
        <v>10</v>
      </c>
    </row>
    <row r="54" spans="2:19">
      <c r="B54">
        <v>50</v>
      </c>
      <c r="C54">
        <v>125</v>
      </c>
      <c r="D54">
        <v>4668.3999999999996</v>
      </c>
      <c r="E54">
        <f t="shared" si="3"/>
        <v>3.8441094224924005E-3</v>
      </c>
      <c r="F54">
        <f t="shared" si="0"/>
        <v>1.1532328267477202E-2</v>
      </c>
      <c r="G54" s="4"/>
      <c r="M54">
        <v>1</v>
      </c>
      <c r="N54">
        <v>0.78</v>
      </c>
      <c r="O54">
        <v>1468.9</v>
      </c>
      <c r="P54" s="4">
        <v>1142.2</v>
      </c>
      <c r="Q54">
        <v>2.1399999999999999E-2</v>
      </c>
      <c r="R54">
        <v>0.73</v>
      </c>
      <c r="S54">
        <v>0</v>
      </c>
    </row>
    <row r="55" spans="2:19">
      <c r="B55">
        <v>51</v>
      </c>
      <c r="C55">
        <v>127.5</v>
      </c>
      <c r="D55">
        <v>4291.5</v>
      </c>
      <c r="E55">
        <f t="shared" si="3"/>
        <v>3.533757944183476E-3</v>
      </c>
      <c r="F55">
        <f t="shared" si="0"/>
        <v>1.0601273832550428E-2</v>
      </c>
      <c r="M55">
        <v>2</v>
      </c>
      <c r="N55">
        <v>3.78</v>
      </c>
      <c r="O55">
        <v>5339.4</v>
      </c>
      <c r="P55" s="4">
        <v>1517.1</v>
      </c>
      <c r="Q55">
        <v>5.8700000000000002E-2</v>
      </c>
      <c r="R55" s="4">
        <v>2.653</v>
      </c>
      <c r="S55">
        <v>0</v>
      </c>
    </row>
    <row r="56" spans="2:19">
      <c r="B56">
        <v>52</v>
      </c>
      <c r="C56">
        <v>130</v>
      </c>
      <c r="D56">
        <v>3668.1</v>
      </c>
      <c r="E56">
        <f t="shared" si="3"/>
        <v>3.0204305056645482E-3</v>
      </c>
      <c r="F56">
        <f t="shared" si="0"/>
        <v>9.0612915169936449E-3</v>
      </c>
      <c r="M56">
        <v>3</v>
      </c>
      <c r="N56">
        <v>6.78</v>
      </c>
      <c r="O56">
        <v>6126.8</v>
      </c>
      <c r="P56" s="4">
        <v>1734.8</v>
      </c>
      <c r="Q56">
        <v>5.8900000000000001E-2</v>
      </c>
      <c r="R56" s="4">
        <v>3.044</v>
      </c>
      <c r="S56">
        <v>470.07900000000001</v>
      </c>
    </row>
    <row r="57" spans="2:19">
      <c r="B57">
        <v>53</v>
      </c>
      <c r="C57">
        <v>132.5</v>
      </c>
      <c r="D57">
        <v>3064</v>
      </c>
      <c r="E57">
        <f t="shared" si="3"/>
        <v>2.5229953025697706E-3</v>
      </c>
      <c r="F57">
        <f t="shared" si="0"/>
        <v>7.5689859077093117E-3</v>
      </c>
      <c r="M57">
        <v>4</v>
      </c>
      <c r="N57">
        <v>9.7799999999999994</v>
      </c>
      <c r="O57">
        <v>7240.9</v>
      </c>
      <c r="P57" s="4">
        <v>1976.6</v>
      </c>
      <c r="Q57">
        <v>6.1100000000000002E-2</v>
      </c>
      <c r="R57" s="4">
        <v>3.5979999999999999</v>
      </c>
      <c r="S57">
        <v>27.914999999999999</v>
      </c>
    </row>
    <row r="58" spans="2:19">
      <c r="B58">
        <v>54</v>
      </c>
      <c r="C58">
        <v>135</v>
      </c>
      <c r="D58">
        <v>2446.3000000000002</v>
      </c>
      <c r="E58">
        <f t="shared" si="3"/>
        <v>2.0143614258082338E-3</v>
      </c>
      <c r="F58">
        <f t="shared" si="0"/>
        <v>6.0430842774247019E-3</v>
      </c>
      <c r="M58">
        <v>5</v>
      </c>
      <c r="N58">
        <v>12.78</v>
      </c>
      <c r="O58">
        <v>8697.9</v>
      </c>
      <c r="P58" s="4">
        <v>2247.3000000000002</v>
      </c>
      <c r="Q58">
        <v>6.4500000000000002E-2</v>
      </c>
      <c r="R58" s="4">
        <v>4.3209999999999997</v>
      </c>
      <c r="S58">
        <v>12.292</v>
      </c>
    </row>
    <row r="59" spans="2:19">
      <c r="B59">
        <v>55</v>
      </c>
      <c r="C59">
        <v>137.5</v>
      </c>
      <c r="D59">
        <v>2046.1</v>
      </c>
      <c r="E59">
        <f t="shared" si="3"/>
        <v>1.6848239845261119E-3</v>
      </c>
      <c r="F59">
        <f t="shared" si="0"/>
        <v>5.0544719535783357E-3</v>
      </c>
      <c r="M59">
        <v>6</v>
      </c>
      <c r="N59">
        <v>15.78</v>
      </c>
      <c r="O59">
        <v>9575.2999999999993</v>
      </c>
      <c r="P59" s="4">
        <v>2450.3000000000002</v>
      </c>
      <c r="Q59">
        <v>6.5100000000000005E-2</v>
      </c>
      <c r="R59" s="4">
        <v>4.7569999999999997</v>
      </c>
      <c r="S59">
        <v>11.212999999999999</v>
      </c>
    </row>
    <row r="60" spans="2:19">
      <c r="B60">
        <v>56</v>
      </c>
      <c r="C60">
        <v>140</v>
      </c>
      <c r="D60">
        <v>1628.6</v>
      </c>
      <c r="E60">
        <f t="shared" si="3"/>
        <v>1.3410411715943631E-3</v>
      </c>
      <c r="F60">
        <f t="shared" si="0"/>
        <v>4.0231235147830894E-3</v>
      </c>
      <c r="M60">
        <v>7</v>
      </c>
      <c r="N60">
        <v>18.78</v>
      </c>
      <c r="O60">
        <v>10163.700000000001</v>
      </c>
      <c r="P60" s="4">
        <v>2602.4</v>
      </c>
      <c r="Q60">
        <v>6.5100000000000005E-2</v>
      </c>
      <c r="R60" s="4">
        <v>5.05</v>
      </c>
      <c r="S60">
        <v>11.081</v>
      </c>
    </row>
    <row r="61" spans="2:19">
      <c r="B61">
        <v>57</v>
      </c>
      <c r="C61">
        <v>142.5</v>
      </c>
      <c r="D61">
        <v>1175.4000000000001</v>
      </c>
      <c r="E61">
        <f t="shared" si="3"/>
        <v>9.6786184028737222E-4</v>
      </c>
      <c r="F61">
        <f t="shared" si="0"/>
        <v>2.9035855208621167E-3</v>
      </c>
      <c r="M61">
        <v>8</v>
      </c>
      <c r="N61">
        <v>21.78</v>
      </c>
      <c r="O61" s="4">
        <v>10982.7</v>
      </c>
      <c r="P61" s="4">
        <v>2759.3</v>
      </c>
      <c r="Q61">
        <v>6.6299999999999998E-2</v>
      </c>
      <c r="R61" s="4">
        <v>5.4569999999999999</v>
      </c>
      <c r="S61">
        <v>9.2620000000000005</v>
      </c>
    </row>
    <row r="62" spans="2:19">
      <c r="B62">
        <v>58</v>
      </c>
      <c r="C62">
        <v>145</v>
      </c>
      <c r="D62">
        <v>932.6</v>
      </c>
      <c r="E62">
        <f t="shared" si="3"/>
        <v>7.6793257806023784E-4</v>
      </c>
      <c r="F62">
        <f t="shared" si="0"/>
        <v>2.3037977341807134E-3</v>
      </c>
      <c r="M62">
        <v>9</v>
      </c>
      <c r="N62">
        <v>24.78</v>
      </c>
      <c r="O62">
        <v>11498.1</v>
      </c>
      <c r="P62" s="4">
        <v>2868.5</v>
      </c>
      <c r="Q62" s="4">
        <v>6.6799999999999998E-2</v>
      </c>
      <c r="R62" s="4">
        <v>5.7130000000000001</v>
      </c>
      <c r="S62">
        <v>8.6809999999999992</v>
      </c>
    </row>
    <row r="63" spans="2:19">
      <c r="B63">
        <v>59</v>
      </c>
      <c r="C63">
        <v>147.5</v>
      </c>
      <c r="D63">
        <v>821.5</v>
      </c>
      <c r="E63">
        <f t="shared" si="3"/>
        <v>6.7644929538546541E-4</v>
      </c>
      <c r="F63">
        <f t="shared" si="0"/>
        <v>2.0293478861563964E-3</v>
      </c>
      <c r="M63">
        <v>10</v>
      </c>
      <c r="N63">
        <v>27.78</v>
      </c>
      <c r="O63">
        <v>11883.8</v>
      </c>
      <c r="P63">
        <v>2948.4</v>
      </c>
      <c r="Q63">
        <v>6.7199999999999996E-2</v>
      </c>
      <c r="R63">
        <v>5.9039999999999999</v>
      </c>
      <c r="S63">
        <v>8.4689999999999994</v>
      </c>
    </row>
    <row r="64" spans="2:19">
      <c r="B64">
        <v>60</v>
      </c>
      <c r="C64">
        <v>150</v>
      </c>
      <c r="D64">
        <f>D63/2+D65/2</f>
        <v>763.05</v>
      </c>
      <c r="E64">
        <f t="shared" si="3"/>
        <v>6.2831970157502064E-4</v>
      </c>
      <c r="F64">
        <f t="shared" si="0"/>
        <v>1.8849591047250618E-3</v>
      </c>
      <c r="M64">
        <v>11</v>
      </c>
      <c r="N64">
        <v>30.78</v>
      </c>
      <c r="O64">
        <v>11998.6</v>
      </c>
      <c r="P64" s="4">
        <v>2988</v>
      </c>
      <c r="Q64" s="4">
        <v>6.6900000000000001E-2</v>
      </c>
      <c r="R64" s="4">
        <v>5.9610000000000003</v>
      </c>
      <c r="S64">
        <v>8.6519999999999992</v>
      </c>
    </row>
    <row r="65" spans="2:19">
      <c r="B65">
        <v>61</v>
      </c>
      <c r="C65">
        <v>152.5</v>
      </c>
      <c r="D65">
        <v>704.6</v>
      </c>
      <c r="E65">
        <f t="shared" si="3"/>
        <v>5.8019010776457576E-4</v>
      </c>
      <c r="F65">
        <f t="shared" si="0"/>
        <v>1.7405703232937272E-3</v>
      </c>
      <c r="M65">
        <v>12</v>
      </c>
      <c r="N65">
        <v>33.78</v>
      </c>
      <c r="O65">
        <v>12240.3</v>
      </c>
      <c r="P65">
        <v>3029.8</v>
      </c>
      <c r="Q65">
        <v>6.7299999999999999E-2</v>
      </c>
      <c r="R65" s="4">
        <v>6.0810000000000004</v>
      </c>
      <c r="S65">
        <v>8.1340000000000003</v>
      </c>
    </row>
    <row r="66" spans="2:19">
      <c r="B66">
        <v>62</v>
      </c>
      <c r="C66">
        <v>155</v>
      </c>
      <c r="D66">
        <v>643.4</v>
      </c>
      <c r="E66">
        <f t="shared" si="3"/>
        <v>5.2979607626416135E-4</v>
      </c>
      <c r="F66">
        <f t="shared" si="0"/>
        <v>1.589388228792484E-3</v>
      </c>
      <c r="M66">
        <v>13</v>
      </c>
      <c r="N66">
        <v>36.78</v>
      </c>
      <c r="O66">
        <v>12382.5</v>
      </c>
      <c r="P66" s="4">
        <v>3044.2</v>
      </c>
      <c r="Q66">
        <v>6.7799999999999999E-2</v>
      </c>
      <c r="R66">
        <v>6.1520000000000001</v>
      </c>
      <c r="S66">
        <v>7.7370000000000001</v>
      </c>
    </row>
    <row r="67" spans="2:19">
      <c r="B67">
        <v>63</v>
      </c>
      <c r="C67">
        <v>157.5</v>
      </c>
      <c r="D67">
        <v>584.1</v>
      </c>
      <c r="E67">
        <f t="shared" si="3"/>
        <v>4.8096656534954408E-4</v>
      </c>
      <c r="F67">
        <f t="shared" si="0"/>
        <v>1.4428996960486322E-3</v>
      </c>
      <c r="M67">
        <v>14</v>
      </c>
      <c r="N67">
        <v>39.78</v>
      </c>
      <c r="O67">
        <v>12315.7</v>
      </c>
      <c r="P67" s="4">
        <v>3033.2</v>
      </c>
      <c r="Q67">
        <v>6.7699999999999996E-2</v>
      </c>
      <c r="R67" s="4">
        <v>6.1189999999999998</v>
      </c>
      <c r="S67">
        <v>7.9480000000000004</v>
      </c>
    </row>
    <row r="68" spans="2:19">
      <c r="B68">
        <v>64</v>
      </c>
      <c r="C68">
        <v>160</v>
      </c>
      <c r="D68">
        <v>546.29999999999995</v>
      </c>
      <c r="E68">
        <f t="shared" si="3"/>
        <v>4.4984084001105276E-4</v>
      </c>
      <c r="F68">
        <f t="shared" si="0"/>
        <v>1.3495225200331582E-3</v>
      </c>
      <c r="M68">
        <v>15</v>
      </c>
      <c r="N68">
        <v>42.78</v>
      </c>
      <c r="O68">
        <v>12249.8</v>
      </c>
      <c r="P68" s="4">
        <v>3010.7</v>
      </c>
      <c r="Q68">
        <v>6.7799999999999999E-2</v>
      </c>
      <c r="R68" s="4">
        <v>6.0860000000000003</v>
      </c>
      <c r="S68">
        <v>7.5960000000000001</v>
      </c>
    </row>
    <row r="69" spans="2:19">
      <c r="B69">
        <v>65</v>
      </c>
      <c r="C69">
        <v>162.5</v>
      </c>
      <c r="D69">
        <v>498.6</v>
      </c>
      <c r="E69">
        <f t="shared" si="3"/>
        <v>4.1056313898867091E-4</v>
      </c>
      <c r="F69">
        <f t="shared" ref="F69:F132" si="4">E69*3</f>
        <v>1.2316894169660127E-3</v>
      </c>
      <c r="M69">
        <v>16</v>
      </c>
      <c r="N69">
        <v>45.78</v>
      </c>
      <c r="O69">
        <v>11981.8</v>
      </c>
      <c r="P69" s="4">
        <v>2962.6</v>
      </c>
      <c r="Q69">
        <v>6.7400000000000002E-2</v>
      </c>
      <c r="R69">
        <v>5.9530000000000003</v>
      </c>
      <c r="S69">
        <v>8.0660000000000007</v>
      </c>
    </row>
    <row r="70" spans="2:19">
      <c r="B70">
        <v>66</v>
      </c>
      <c r="C70">
        <v>165</v>
      </c>
      <c r="D70">
        <v>416.5</v>
      </c>
      <c r="E70">
        <f t="shared" si="3"/>
        <v>3.4295938104448735E-4</v>
      </c>
      <c r="F70">
        <f t="shared" si="4"/>
        <v>1.0288781431334621E-3</v>
      </c>
      <c r="M70">
        <v>17</v>
      </c>
      <c r="N70">
        <v>48.78</v>
      </c>
      <c r="O70">
        <v>11807.8</v>
      </c>
      <c r="P70" s="4">
        <v>2910.5</v>
      </c>
      <c r="Q70">
        <v>6.7599999999999993E-2</v>
      </c>
      <c r="R70">
        <v>5.8659999999999997</v>
      </c>
      <c r="S70">
        <v>7.9269999999999996</v>
      </c>
    </row>
    <row r="71" spans="2:19">
      <c r="B71">
        <v>67</v>
      </c>
      <c r="C71">
        <v>167.5</v>
      </c>
      <c r="D71">
        <v>455.8</v>
      </c>
      <c r="E71">
        <f t="shared" si="3"/>
        <v>3.7532025421387126E-4</v>
      </c>
      <c r="F71">
        <f t="shared" si="4"/>
        <v>1.1259607626416138E-3</v>
      </c>
      <c r="M71">
        <v>18</v>
      </c>
      <c r="N71">
        <v>51.78</v>
      </c>
      <c r="O71" s="4">
        <v>11562.6</v>
      </c>
      <c r="P71" s="4">
        <v>2860.4</v>
      </c>
      <c r="Q71">
        <v>6.7400000000000002E-2</v>
      </c>
      <c r="R71" s="4">
        <v>5.7450000000000001</v>
      </c>
      <c r="S71">
        <v>8.1210000000000004</v>
      </c>
    </row>
    <row r="72" spans="2:19">
      <c r="B72">
        <v>68</v>
      </c>
      <c r="C72">
        <v>170</v>
      </c>
      <c r="D72">
        <v>372.7</v>
      </c>
      <c r="E72">
        <f t="shared" si="3"/>
        <v>3.0689306438242607E-4</v>
      </c>
      <c r="F72">
        <f t="shared" si="4"/>
        <v>9.2067919314727821E-4</v>
      </c>
      <c r="M72">
        <v>19</v>
      </c>
      <c r="N72">
        <v>54.78</v>
      </c>
      <c r="O72" s="4">
        <v>11021.4</v>
      </c>
      <c r="P72" s="4">
        <v>2755.7</v>
      </c>
      <c r="Q72">
        <v>6.6699999999999995E-2</v>
      </c>
      <c r="R72">
        <v>5.476</v>
      </c>
      <c r="S72">
        <v>8.9689999999999994</v>
      </c>
    </row>
    <row r="73" spans="2:19">
      <c r="B73">
        <v>69</v>
      </c>
      <c r="C73">
        <v>172.5</v>
      </c>
      <c r="D73">
        <v>383.3</v>
      </c>
      <c r="E73">
        <f t="shared" si="3"/>
        <v>3.156214423873998E-4</v>
      </c>
      <c r="F73">
        <f t="shared" si="4"/>
        <v>9.4686432716219941E-4</v>
      </c>
      <c r="M73">
        <v>20</v>
      </c>
      <c r="N73">
        <v>57.78</v>
      </c>
      <c r="O73">
        <v>10736.6</v>
      </c>
      <c r="P73" s="4">
        <v>2679.6</v>
      </c>
      <c r="Q73">
        <v>6.6799999999999998E-2</v>
      </c>
      <c r="R73" s="4">
        <v>5.3339999999999996</v>
      </c>
      <c r="S73">
        <v>8.7279999999999998</v>
      </c>
    </row>
    <row r="74" spans="2:19">
      <c r="B74">
        <v>70</v>
      </c>
      <c r="C74">
        <v>175</v>
      </c>
      <c r="D74">
        <v>329.1</v>
      </c>
      <c r="E74">
        <f t="shared" si="3"/>
        <v>2.7099143409781704E-4</v>
      </c>
      <c r="F74">
        <f t="shared" si="4"/>
        <v>8.1297430229345107E-4</v>
      </c>
      <c r="M74" t="s">
        <v>22</v>
      </c>
      <c r="N74" t="s">
        <v>5</v>
      </c>
      <c r="O74" t="s">
        <v>6</v>
      </c>
      <c r="P74" t="s">
        <v>7</v>
      </c>
      <c r="Q74" t="s">
        <v>8</v>
      </c>
      <c r="R74" t="s">
        <v>9</v>
      </c>
      <c r="S74" t="s">
        <v>10</v>
      </c>
    </row>
    <row r="75" spans="2:19">
      <c r="B75">
        <v>71</v>
      </c>
      <c r="C75">
        <v>177.5</v>
      </c>
      <c r="D75">
        <v>344.6</v>
      </c>
      <c r="E75">
        <f t="shared" si="3"/>
        <v>2.8375462835037303E-4</v>
      </c>
      <c r="F75">
        <f t="shared" si="4"/>
        <v>8.5126388505111909E-4</v>
      </c>
      <c r="M75">
        <v>1</v>
      </c>
      <c r="N75">
        <v>0.78</v>
      </c>
      <c r="O75">
        <v>2850.7</v>
      </c>
      <c r="P75" s="4">
        <v>1801.7</v>
      </c>
      <c r="Q75">
        <v>2.64E-2</v>
      </c>
      <c r="R75" s="4">
        <v>3.0019999999999998</v>
      </c>
      <c r="S75">
        <v>0</v>
      </c>
    </row>
    <row r="76" spans="2:19">
      <c r="B76">
        <v>72</v>
      </c>
      <c r="C76">
        <v>180</v>
      </c>
      <c r="D76">
        <v>342.3</v>
      </c>
      <c r="E76">
        <f t="shared" si="3"/>
        <v>2.8186073500967117E-4</v>
      </c>
      <c r="F76">
        <f t="shared" si="4"/>
        <v>8.4558220502901351E-4</v>
      </c>
      <c r="M76">
        <v>2</v>
      </c>
      <c r="N76">
        <v>3.78</v>
      </c>
      <c r="O76">
        <v>9672</v>
      </c>
      <c r="P76" s="4">
        <v>2462.8000000000002</v>
      </c>
      <c r="Q76">
        <v>6.5500000000000003E-2</v>
      </c>
      <c r="R76" s="4">
        <v>10.186999999999999</v>
      </c>
      <c r="S76">
        <v>11.144</v>
      </c>
    </row>
    <row r="77" spans="2:19">
      <c r="B77">
        <v>73</v>
      </c>
      <c r="C77">
        <v>182.5</v>
      </c>
      <c r="D77">
        <v>311.2</v>
      </c>
      <c r="E77">
        <f t="shared" si="3"/>
        <v>2.5625200331583307E-4</v>
      </c>
      <c r="F77">
        <f t="shared" si="4"/>
        <v>7.687560099474992E-4</v>
      </c>
      <c r="M77">
        <v>3</v>
      </c>
      <c r="N77">
        <v>6.78</v>
      </c>
      <c r="O77" s="4">
        <v>9212.9</v>
      </c>
      <c r="P77" s="4">
        <v>2363.5</v>
      </c>
      <c r="Q77">
        <v>6.5000000000000002E-2</v>
      </c>
      <c r="R77" s="4">
        <v>9.7029999999999994</v>
      </c>
      <c r="S77">
        <v>12.64</v>
      </c>
    </row>
    <row r="78" spans="2:19">
      <c r="B78">
        <v>74</v>
      </c>
      <c r="C78">
        <v>185</v>
      </c>
      <c r="D78">
        <v>312.60000000000002</v>
      </c>
      <c r="E78">
        <f t="shared" si="3"/>
        <v>2.5740480795799947E-4</v>
      </c>
      <c r="F78">
        <f t="shared" si="4"/>
        <v>7.7221442387399842E-4</v>
      </c>
      <c r="M78">
        <v>4</v>
      </c>
      <c r="N78">
        <v>9.7799999999999994</v>
      </c>
      <c r="O78">
        <v>8760.5</v>
      </c>
      <c r="P78" s="4">
        <v>2280.8000000000002</v>
      </c>
      <c r="Q78">
        <v>6.4000000000000001E-2</v>
      </c>
      <c r="R78" s="4">
        <v>9.2270000000000003</v>
      </c>
      <c r="S78">
        <v>14.643000000000001</v>
      </c>
    </row>
    <row r="79" spans="2:19">
      <c r="B79">
        <v>75</v>
      </c>
      <c r="C79">
        <v>187.5</v>
      </c>
      <c r="D79">
        <v>291.7</v>
      </c>
      <c r="E79">
        <f t="shared" si="3"/>
        <v>2.4019508151423044E-4</v>
      </c>
      <c r="F79">
        <f t="shared" si="4"/>
        <v>7.2058524454269137E-4</v>
      </c>
      <c r="M79">
        <v>5</v>
      </c>
      <c r="N79">
        <v>12.78</v>
      </c>
      <c r="O79" s="4">
        <v>8078.1</v>
      </c>
      <c r="P79" s="4">
        <v>2132.9</v>
      </c>
      <c r="Q79">
        <v>6.3100000000000003E-2</v>
      </c>
      <c r="R79" s="4">
        <v>8.5079999999999991</v>
      </c>
      <c r="S79">
        <v>18.806000000000001</v>
      </c>
    </row>
    <row r="80" spans="2:19">
      <c r="B80">
        <v>76</v>
      </c>
      <c r="C80">
        <v>190</v>
      </c>
      <c r="D80">
        <v>248.8</v>
      </c>
      <c r="E80">
        <f t="shared" si="3"/>
        <v>2.0486985355070464E-4</v>
      </c>
      <c r="F80">
        <f t="shared" si="4"/>
        <v>6.1460956065211394E-4</v>
      </c>
      <c r="M80">
        <v>6</v>
      </c>
      <c r="N80">
        <v>15.78</v>
      </c>
      <c r="O80">
        <v>7405.3</v>
      </c>
      <c r="P80">
        <v>1992.1</v>
      </c>
      <c r="Q80">
        <v>6.2E-2</v>
      </c>
      <c r="R80" s="4">
        <v>7.7990000000000004</v>
      </c>
      <c r="S80">
        <v>26.138000000000002</v>
      </c>
    </row>
    <row r="81" spans="2:19">
      <c r="B81">
        <v>77</v>
      </c>
      <c r="C81">
        <v>192.5</v>
      </c>
      <c r="D81">
        <v>388.8</v>
      </c>
      <c r="E81">
        <f t="shared" si="3"/>
        <v>3.2015031776733897E-4</v>
      </c>
      <c r="F81">
        <f t="shared" si="4"/>
        <v>9.6045095330201692E-4</v>
      </c>
      <c r="M81">
        <v>7</v>
      </c>
      <c r="N81">
        <v>18.78</v>
      </c>
      <c r="O81">
        <v>6932.3</v>
      </c>
      <c r="P81" s="4">
        <v>1874.3</v>
      </c>
      <c r="Q81">
        <v>6.1600000000000002E-2</v>
      </c>
      <c r="R81">
        <v>7.3010000000000002</v>
      </c>
      <c r="S81">
        <v>30.306999999999999</v>
      </c>
    </row>
    <row r="82" spans="2:19">
      <c r="B82">
        <v>78</v>
      </c>
      <c r="C82">
        <v>195</v>
      </c>
      <c r="D82">
        <v>276.2</v>
      </c>
      <c r="E82">
        <f t="shared" si="3"/>
        <v>2.2743188726167445E-4</v>
      </c>
      <c r="F82">
        <f t="shared" si="4"/>
        <v>6.8229566178502335E-4</v>
      </c>
      <c r="M82">
        <v>8</v>
      </c>
      <c r="N82">
        <v>21.78</v>
      </c>
      <c r="O82">
        <v>6324.3</v>
      </c>
      <c r="P82">
        <v>1746</v>
      </c>
      <c r="Q82">
        <v>6.0400000000000002E-2</v>
      </c>
      <c r="R82" s="4">
        <v>6.6609999999999996</v>
      </c>
      <c r="S82">
        <v>69.725999999999999</v>
      </c>
    </row>
    <row r="83" spans="2:19">
      <c r="B83">
        <v>79</v>
      </c>
      <c r="C83">
        <v>197.5</v>
      </c>
      <c r="D83">
        <v>287.10000000000002</v>
      </c>
      <c r="E83">
        <f t="shared" si="3"/>
        <v>2.3640729483282672E-4</v>
      </c>
      <c r="F83">
        <f t="shared" si="4"/>
        <v>7.0922188449848021E-4</v>
      </c>
      <c r="M83">
        <v>9</v>
      </c>
      <c r="N83">
        <v>24.78</v>
      </c>
      <c r="O83">
        <v>5794.7</v>
      </c>
      <c r="P83" s="4">
        <v>1628.5</v>
      </c>
      <c r="Q83">
        <v>5.9299999999999999E-2</v>
      </c>
      <c r="R83" s="4">
        <v>6.1029999999999998</v>
      </c>
      <c r="S83">
        <v>295.06400000000002</v>
      </c>
    </row>
    <row r="84" spans="2:19">
      <c r="B84">
        <v>80</v>
      </c>
      <c r="C84">
        <v>200</v>
      </c>
      <c r="D84">
        <f>D83/2+D85/2</f>
        <v>276.14999999999998</v>
      </c>
      <c r="E84">
        <f t="shared" si="3"/>
        <v>2.2739071566731141E-4</v>
      </c>
      <c r="F84">
        <f t="shared" si="4"/>
        <v>6.8217214700193427E-4</v>
      </c>
      <c r="M84">
        <v>10</v>
      </c>
      <c r="N84">
        <v>27.78</v>
      </c>
      <c r="O84">
        <v>5174.2</v>
      </c>
      <c r="P84" s="4">
        <v>1494.3</v>
      </c>
      <c r="Q84">
        <v>5.7700000000000001E-2</v>
      </c>
      <c r="R84" s="4">
        <v>5.45</v>
      </c>
      <c r="S84">
        <v>0</v>
      </c>
    </row>
    <row r="85" spans="2:19">
      <c r="B85">
        <v>81</v>
      </c>
      <c r="C85">
        <v>202.5</v>
      </c>
      <c r="D85">
        <v>265.2</v>
      </c>
      <c r="E85">
        <f t="shared" si="3"/>
        <v>2.1837413650179605E-4</v>
      </c>
      <c r="F85">
        <f t="shared" si="4"/>
        <v>6.551224095053881E-4</v>
      </c>
      <c r="M85">
        <v>11</v>
      </c>
      <c r="N85">
        <v>30.78</v>
      </c>
      <c r="O85">
        <v>4668.3999999999996</v>
      </c>
      <c r="P85" s="4">
        <v>1372</v>
      </c>
      <c r="Q85">
        <v>5.67E-2</v>
      </c>
      <c r="R85" s="4">
        <v>4.9169999999999998</v>
      </c>
      <c r="S85">
        <v>0</v>
      </c>
    </row>
    <row r="86" spans="2:19">
      <c r="B86">
        <v>82</v>
      </c>
      <c r="C86">
        <v>205</v>
      </c>
      <c r="D86">
        <v>225.6</v>
      </c>
      <c r="E86">
        <f t="shared" si="3"/>
        <v>1.8576623376623374E-4</v>
      </c>
      <c r="F86">
        <f t="shared" si="4"/>
        <v>5.572987012987012E-4</v>
      </c>
      <c r="M86">
        <v>12</v>
      </c>
      <c r="N86">
        <v>33.78</v>
      </c>
      <c r="O86">
        <v>4291.5</v>
      </c>
      <c r="P86" s="4">
        <v>1294.8</v>
      </c>
      <c r="Q86">
        <v>5.5199999999999999E-2</v>
      </c>
      <c r="R86" s="4">
        <v>4.5199999999999996</v>
      </c>
      <c r="S86">
        <v>0</v>
      </c>
    </row>
    <row r="87" spans="2:19">
      <c r="B87">
        <v>83</v>
      </c>
      <c r="C87">
        <v>207.5</v>
      </c>
      <c r="D87">
        <v>284.3</v>
      </c>
      <c r="E87">
        <f t="shared" si="3"/>
        <v>2.3410168554849402E-4</v>
      </c>
      <c r="F87">
        <f t="shared" si="4"/>
        <v>7.02305056645482E-4</v>
      </c>
      <c r="M87">
        <v>13</v>
      </c>
      <c r="N87">
        <v>36.78</v>
      </c>
      <c r="O87">
        <v>3668.1</v>
      </c>
      <c r="P87">
        <v>1138.7</v>
      </c>
      <c r="Q87">
        <v>5.3699999999999998E-2</v>
      </c>
      <c r="R87">
        <v>3.863</v>
      </c>
      <c r="S87">
        <v>0</v>
      </c>
    </row>
    <row r="88" spans="2:19">
      <c r="B88">
        <v>84</v>
      </c>
      <c r="C88">
        <v>210</v>
      </c>
      <c r="D88">
        <v>249.8</v>
      </c>
      <c r="E88">
        <f t="shared" si="3"/>
        <v>2.0569328543796622E-4</v>
      </c>
      <c r="F88">
        <f t="shared" si="4"/>
        <v>6.1707985631389867E-4</v>
      </c>
      <c r="M88">
        <v>14</v>
      </c>
      <c r="N88">
        <v>39.78</v>
      </c>
      <c r="O88">
        <v>3064</v>
      </c>
      <c r="P88" s="4">
        <v>1016.3</v>
      </c>
      <c r="Q88">
        <v>5.0200000000000002E-2</v>
      </c>
      <c r="R88" s="4">
        <v>3.2269999999999999</v>
      </c>
      <c r="S88">
        <v>0</v>
      </c>
    </row>
    <row r="89" spans="2:19">
      <c r="B89">
        <v>85</v>
      </c>
      <c r="C89">
        <v>212.5</v>
      </c>
      <c r="D89">
        <v>274.2</v>
      </c>
      <c r="E89">
        <f t="shared" si="3"/>
        <v>2.2578502348715113E-4</v>
      </c>
      <c r="F89">
        <f t="shared" si="4"/>
        <v>6.7735507046145344E-4</v>
      </c>
      <c r="M89">
        <v>15</v>
      </c>
      <c r="N89">
        <v>42.78</v>
      </c>
      <c r="O89">
        <v>2446.3000000000002</v>
      </c>
      <c r="P89" s="4">
        <v>888.5</v>
      </c>
      <c r="Q89">
        <v>4.5900000000000003E-2</v>
      </c>
      <c r="R89" s="4">
        <v>2.577</v>
      </c>
      <c r="S89">
        <v>0</v>
      </c>
    </row>
    <row r="90" spans="2:19">
      <c r="B90">
        <v>86</v>
      </c>
      <c r="C90">
        <v>215</v>
      </c>
      <c r="D90">
        <v>272.2</v>
      </c>
      <c r="E90">
        <f t="shared" si="3"/>
        <v>2.2413815971262778E-4</v>
      </c>
      <c r="F90">
        <f t="shared" si="4"/>
        <v>6.7241447913788332E-4</v>
      </c>
      <c r="M90">
        <v>16</v>
      </c>
      <c r="N90">
        <v>45.78</v>
      </c>
      <c r="O90">
        <v>2046.1</v>
      </c>
      <c r="P90">
        <v>790.6</v>
      </c>
      <c r="Q90">
        <v>4.3099999999999999E-2</v>
      </c>
      <c r="R90" s="4">
        <v>2.1549999999999998</v>
      </c>
      <c r="S90">
        <v>0</v>
      </c>
    </row>
    <row r="91" spans="2:19">
      <c r="B91">
        <v>87</v>
      </c>
      <c r="C91">
        <v>217.5</v>
      </c>
      <c r="D91">
        <v>241.3</v>
      </c>
      <c r="E91">
        <f t="shared" si="3"/>
        <v>1.9869411439624206E-4</v>
      </c>
      <c r="F91">
        <f t="shared" si="4"/>
        <v>5.9608234318872619E-4</v>
      </c>
      <c r="M91">
        <v>17</v>
      </c>
      <c r="N91">
        <v>48.78</v>
      </c>
      <c r="O91">
        <v>1628.6</v>
      </c>
      <c r="P91" s="4">
        <v>693.6</v>
      </c>
      <c r="Q91">
        <v>3.9100000000000003E-2</v>
      </c>
      <c r="R91" s="4">
        <v>1.7150000000000001</v>
      </c>
      <c r="S91">
        <v>0</v>
      </c>
    </row>
    <row r="92" spans="2:19">
      <c r="B92">
        <v>88</v>
      </c>
      <c r="C92">
        <v>220</v>
      </c>
      <c r="D92">
        <v>239.6</v>
      </c>
      <c r="E92">
        <f t="shared" si="3"/>
        <v>1.9729428018789717E-4</v>
      </c>
      <c r="F92">
        <f t="shared" si="4"/>
        <v>5.9188284056369152E-4</v>
      </c>
      <c r="M92">
        <v>18</v>
      </c>
      <c r="N92">
        <v>51.78</v>
      </c>
      <c r="O92">
        <v>1175.4000000000001</v>
      </c>
      <c r="P92" s="4">
        <v>592.1</v>
      </c>
      <c r="Q92">
        <v>3.3099999999999997E-2</v>
      </c>
      <c r="R92" s="4">
        <v>1.238</v>
      </c>
      <c r="S92">
        <v>0</v>
      </c>
    </row>
    <row r="93" spans="2:19">
      <c r="B93">
        <v>89</v>
      </c>
      <c r="C93">
        <v>222.5</v>
      </c>
      <c r="D93">
        <v>281.89999999999998</v>
      </c>
      <c r="E93">
        <f t="shared" si="3"/>
        <v>2.3212544901906601E-4</v>
      </c>
      <c r="F93">
        <f t="shared" si="4"/>
        <v>6.9637634705719805E-4</v>
      </c>
      <c r="M93">
        <v>19</v>
      </c>
      <c r="N93">
        <v>54.78</v>
      </c>
      <c r="O93">
        <v>932.6</v>
      </c>
      <c r="P93" s="4">
        <v>525.6</v>
      </c>
      <c r="Q93">
        <v>2.9600000000000001E-2</v>
      </c>
      <c r="R93" s="4">
        <v>0.98199999999999998</v>
      </c>
      <c r="S93">
        <v>0</v>
      </c>
    </row>
    <row r="94" spans="2:19">
      <c r="B94">
        <v>90</v>
      </c>
      <c r="C94">
        <v>225</v>
      </c>
      <c r="D94">
        <v>231.3</v>
      </c>
      <c r="E94">
        <f t="shared" si="3"/>
        <v>1.9045979552362535E-4</v>
      </c>
      <c r="F94">
        <f t="shared" si="4"/>
        <v>5.7137938657087612E-4</v>
      </c>
      <c r="M94">
        <v>20</v>
      </c>
      <c r="N94">
        <v>57.78</v>
      </c>
      <c r="O94">
        <v>821.5</v>
      </c>
      <c r="P94" s="4">
        <v>468.7</v>
      </c>
      <c r="Q94">
        <v>2.92E-2</v>
      </c>
      <c r="R94" s="4">
        <v>0.86499999999999999</v>
      </c>
      <c r="S94">
        <v>0</v>
      </c>
    </row>
    <row r="95" spans="2:19">
      <c r="B95">
        <v>91</v>
      </c>
      <c r="C95">
        <v>227.5</v>
      </c>
      <c r="D95">
        <v>241.9</v>
      </c>
      <c r="E95">
        <f t="shared" si="3"/>
        <v>1.9918817352859906E-4</v>
      </c>
      <c r="F95">
        <f t="shared" si="4"/>
        <v>5.9756452058579721E-4</v>
      </c>
      <c r="M95" t="s">
        <v>22</v>
      </c>
      <c r="N95" t="s">
        <v>5</v>
      </c>
      <c r="O95" t="s">
        <v>6</v>
      </c>
      <c r="P95" t="s">
        <v>7</v>
      </c>
      <c r="Q95" t="s">
        <v>8</v>
      </c>
      <c r="R95" t="s">
        <v>9</v>
      </c>
      <c r="S95" t="s">
        <v>10</v>
      </c>
    </row>
    <row r="96" spans="2:19">
      <c r="B96">
        <v>92</v>
      </c>
      <c r="C96">
        <v>230</v>
      </c>
      <c r="D96">
        <v>222.7</v>
      </c>
      <c r="E96">
        <f t="shared" si="3"/>
        <v>1.8337828129317492E-4</v>
      </c>
      <c r="F96">
        <f t="shared" si="4"/>
        <v>5.5013484387952472E-4</v>
      </c>
      <c r="M96">
        <v>1</v>
      </c>
      <c r="N96">
        <v>0.78</v>
      </c>
      <c r="O96">
        <v>670.4</v>
      </c>
      <c r="P96" s="4">
        <v>925.5</v>
      </c>
      <c r="Q96" s="4">
        <v>1.21E-2</v>
      </c>
      <c r="R96" s="4">
        <v>7.9729999999999999</v>
      </c>
      <c r="S96">
        <v>0</v>
      </c>
    </row>
    <row r="97" spans="2:19">
      <c r="B97">
        <v>93</v>
      </c>
      <c r="C97">
        <v>232.5</v>
      </c>
      <c r="D97">
        <v>215.8</v>
      </c>
      <c r="E97">
        <f t="shared" si="3"/>
        <v>1.7769660127106939E-4</v>
      </c>
      <c r="F97">
        <f t="shared" si="4"/>
        <v>5.3308980381320821E-4</v>
      </c>
      <c r="M97">
        <v>2</v>
      </c>
      <c r="N97">
        <v>3.78</v>
      </c>
      <c r="O97">
        <v>704.6</v>
      </c>
      <c r="P97">
        <v>377.3</v>
      </c>
      <c r="Q97">
        <v>3.1099999999999999E-2</v>
      </c>
      <c r="R97" s="4">
        <v>8.3800000000000008</v>
      </c>
      <c r="S97">
        <v>0</v>
      </c>
    </row>
    <row r="98" spans="2:19">
      <c r="B98">
        <v>94</v>
      </c>
      <c r="C98">
        <v>235</v>
      </c>
      <c r="D98">
        <v>251</v>
      </c>
      <c r="E98">
        <f t="shared" si="3"/>
        <v>2.0668140370268029E-4</v>
      </c>
      <c r="F98">
        <f t="shared" si="4"/>
        <v>6.2004421110804092E-4</v>
      </c>
      <c r="M98">
        <v>3</v>
      </c>
      <c r="N98">
        <v>6.78</v>
      </c>
      <c r="O98">
        <v>643.4</v>
      </c>
      <c r="P98">
        <v>332.3</v>
      </c>
      <c r="Q98">
        <v>3.2300000000000002E-2</v>
      </c>
      <c r="R98" s="4">
        <v>7.6529999999999996</v>
      </c>
      <c r="S98">
        <v>0</v>
      </c>
    </row>
    <row r="99" spans="2:19">
      <c r="B99">
        <v>95</v>
      </c>
      <c r="C99">
        <v>237.5</v>
      </c>
      <c r="D99">
        <v>221.8</v>
      </c>
      <c r="E99">
        <f t="shared" si="3"/>
        <v>1.8263719259463938E-4</v>
      </c>
      <c r="F99">
        <f t="shared" si="4"/>
        <v>5.4791157778391814E-4</v>
      </c>
      <c r="M99">
        <v>4</v>
      </c>
      <c r="N99">
        <v>9.7799999999999994</v>
      </c>
      <c r="O99">
        <v>584.1</v>
      </c>
      <c r="P99">
        <v>295.89999999999998</v>
      </c>
      <c r="Q99">
        <v>3.2899999999999999E-2</v>
      </c>
      <c r="R99" s="4">
        <v>6.9459999999999997</v>
      </c>
      <c r="S99">
        <v>0</v>
      </c>
    </row>
    <row r="100" spans="2:19">
      <c r="B100">
        <v>96</v>
      </c>
      <c r="C100">
        <v>240</v>
      </c>
      <c r="D100">
        <v>244.7</v>
      </c>
      <c r="E100">
        <f t="shared" si="3"/>
        <v>2.0149378281293174E-4</v>
      </c>
      <c r="F100">
        <f t="shared" si="4"/>
        <v>6.0448134843879521E-4</v>
      </c>
      <c r="M100">
        <v>5</v>
      </c>
      <c r="N100">
        <v>12.78</v>
      </c>
      <c r="O100">
        <v>546.29999999999995</v>
      </c>
      <c r="P100">
        <v>261.3</v>
      </c>
      <c r="Q100">
        <v>3.4799999999999998E-2</v>
      </c>
      <c r="R100" s="4">
        <v>6.4969999999999999</v>
      </c>
      <c r="S100">
        <v>0</v>
      </c>
    </row>
    <row r="101" spans="2:19">
      <c r="B101">
        <v>97</v>
      </c>
      <c r="C101">
        <v>242.5</v>
      </c>
      <c r="D101">
        <v>240.8</v>
      </c>
      <c r="E101">
        <f t="shared" si="3"/>
        <v>1.9828239845261117E-4</v>
      </c>
      <c r="F101">
        <f t="shared" si="4"/>
        <v>5.9484719535783355E-4</v>
      </c>
      <c r="M101">
        <v>6</v>
      </c>
      <c r="N101">
        <v>15.78</v>
      </c>
      <c r="O101">
        <v>498.6</v>
      </c>
      <c r="P101">
        <v>228.3</v>
      </c>
      <c r="Q101">
        <v>3.6400000000000002E-2</v>
      </c>
      <c r="R101" s="4">
        <v>5.9290000000000003</v>
      </c>
      <c r="S101">
        <v>0</v>
      </c>
    </row>
    <row r="102" spans="2:19">
      <c r="B102">
        <v>98</v>
      </c>
      <c r="C102">
        <v>245</v>
      </c>
      <c r="D102">
        <v>212.8</v>
      </c>
      <c r="E102">
        <f t="shared" si="3"/>
        <v>1.7522630560928433E-4</v>
      </c>
      <c r="F102">
        <f t="shared" si="4"/>
        <v>5.2567891682785302E-4</v>
      </c>
      <c r="M102">
        <v>7</v>
      </c>
      <c r="N102">
        <v>18.78</v>
      </c>
      <c r="O102">
        <v>416.5</v>
      </c>
      <c r="P102">
        <v>199.9</v>
      </c>
      <c r="Q102">
        <v>3.4700000000000002E-2</v>
      </c>
      <c r="R102" s="4">
        <v>4.9539999999999997</v>
      </c>
      <c r="S102">
        <v>0</v>
      </c>
    </row>
    <row r="103" spans="2:19">
      <c r="B103">
        <v>99</v>
      </c>
      <c r="C103">
        <v>247.5</v>
      </c>
      <c r="D103">
        <v>240</v>
      </c>
      <c r="E103">
        <f t="shared" si="3"/>
        <v>1.9762365294280187E-4</v>
      </c>
      <c r="F103">
        <f t="shared" si="4"/>
        <v>5.9287095882840557E-4</v>
      </c>
      <c r="M103">
        <v>8</v>
      </c>
      <c r="N103">
        <v>21.78</v>
      </c>
      <c r="O103">
        <v>455.8</v>
      </c>
      <c r="P103">
        <v>227.7</v>
      </c>
      <c r="Q103">
        <v>3.3399999999999999E-2</v>
      </c>
      <c r="R103" s="4">
        <v>5.4210000000000003</v>
      </c>
      <c r="S103">
        <v>0</v>
      </c>
    </row>
    <row r="104" spans="2:19">
      <c r="B104">
        <v>100</v>
      </c>
      <c r="C104">
        <v>250</v>
      </c>
      <c r="D104">
        <f>D103/2+D105/2</f>
        <v>232.15</v>
      </c>
      <c r="E104">
        <f t="shared" ref="E104:E163" si="5">$B$2*10^(-6)*D104/$C$2*7.45*10^(-6)*10^6/$D$2*2*60</f>
        <v>1.9115971262779775E-4</v>
      </c>
      <c r="F104">
        <f t="shared" si="4"/>
        <v>5.7347913788339329E-4</v>
      </c>
      <c r="M104">
        <v>9</v>
      </c>
      <c r="N104">
        <v>24.78</v>
      </c>
      <c r="O104">
        <v>372.7</v>
      </c>
      <c r="P104" s="4">
        <v>240.7</v>
      </c>
      <c r="Q104">
        <v>2.58E-2</v>
      </c>
      <c r="R104" s="4">
        <v>4.4329999999999998</v>
      </c>
      <c r="S104">
        <v>0</v>
      </c>
    </row>
    <row r="105" spans="2:19">
      <c r="B105">
        <v>101</v>
      </c>
      <c r="C105">
        <v>252.5</v>
      </c>
      <c r="D105">
        <v>224.3</v>
      </c>
      <c r="E105">
        <f t="shared" si="5"/>
        <v>1.846957723127936E-4</v>
      </c>
      <c r="F105">
        <f t="shared" si="4"/>
        <v>5.540873169383808E-4</v>
      </c>
      <c r="M105">
        <v>10</v>
      </c>
      <c r="N105">
        <v>27.78</v>
      </c>
      <c r="O105">
        <v>383.3</v>
      </c>
      <c r="P105" s="4">
        <v>259.39999999999998</v>
      </c>
      <c r="Q105">
        <v>2.46E-2</v>
      </c>
      <c r="R105">
        <v>4.5590000000000002</v>
      </c>
      <c r="S105">
        <v>0</v>
      </c>
    </row>
    <row r="106" spans="2:19">
      <c r="B106">
        <v>102</v>
      </c>
      <c r="C106">
        <v>255</v>
      </c>
      <c r="D106">
        <v>243.3</v>
      </c>
      <c r="E106">
        <f t="shared" si="5"/>
        <v>2.0034097817076538E-4</v>
      </c>
      <c r="F106">
        <f t="shared" si="4"/>
        <v>6.0102293451229621E-4</v>
      </c>
      <c r="M106">
        <v>11</v>
      </c>
      <c r="N106">
        <v>30.78</v>
      </c>
      <c r="O106">
        <v>329.1</v>
      </c>
      <c r="P106">
        <v>267</v>
      </c>
      <c r="Q106">
        <v>2.0500000000000001E-2</v>
      </c>
      <c r="R106" s="4">
        <v>3.9140000000000001</v>
      </c>
      <c r="S106">
        <v>0</v>
      </c>
    </row>
    <row r="107" spans="2:19">
      <c r="B107">
        <v>103</v>
      </c>
      <c r="C107">
        <v>257.5</v>
      </c>
      <c r="D107">
        <v>233.9</v>
      </c>
      <c r="E107">
        <f t="shared" si="5"/>
        <v>1.9260071843050567E-4</v>
      </c>
      <c r="F107">
        <f t="shared" si="4"/>
        <v>5.7780215529151704E-4</v>
      </c>
      <c r="M107">
        <v>12</v>
      </c>
      <c r="N107">
        <v>33.78</v>
      </c>
      <c r="O107">
        <v>344.6</v>
      </c>
      <c r="P107" s="4">
        <v>280.60000000000002</v>
      </c>
      <c r="Q107">
        <v>2.0500000000000001E-2</v>
      </c>
      <c r="R107">
        <v>4.0979999999999999</v>
      </c>
      <c r="S107">
        <v>0</v>
      </c>
    </row>
    <row r="108" spans="2:19">
      <c r="B108">
        <v>104</v>
      </c>
      <c r="C108">
        <v>260</v>
      </c>
      <c r="D108">
        <v>230.5</v>
      </c>
      <c r="E108">
        <f t="shared" si="5"/>
        <v>1.8980105001381597E-4</v>
      </c>
      <c r="F108">
        <f t="shared" si="4"/>
        <v>5.6940315004144792E-4</v>
      </c>
      <c r="M108">
        <v>13</v>
      </c>
      <c r="N108">
        <v>36.78</v>
      </c>
      <c r="O108">
        <v>342.3</v>
      </c>
      <c r="P108">
        <v>274.7</v>
      </c>
      <c r="Q108">
        <v>2.0799999999999999E-2</v>
      </c>
      <c r="R108" s="4">
        <v>4.0709999999999997</v>
      </c>
      <c r="S108">
        <v>11.941000000000001</v>
      </c>
    </row>
    <row r="109" spans="2:19">
      <c r="B109">
        <v>105</v>
      </c>
      <c r="C109">
        <v>262.5</v>
      </c>
      <c r="D109">
        <v>228</v>
      </c>
      <c r="E109">
        <f t="shared" si="5"/>
        <v>1.8774247029566175E-4</v>
      </c>
      <c r="F109">
        <f t="shared" si="4"/>
        <v>5.6322741088698526E-4</v>
      </c>
      <c r="M109">
        <v>14</v>
      </c>
      <c r="N109">
        <v>39.78</v>
      </c>
      <c r="O109">
        <v>311.2</v>
      </c>
      <c r="P109">
        <v>291.3</v>
      </c>
      <c r="Q109">
        <v>1.78E-2</v>
      </c>
      <c r="R109" s="4">
        <v>3.7010000000000001</v>
      </c>
      <c r="S109">
        <v>7.4160000000000004</v>
      </c>
    </row>
    <row r="110" spans="2:19">
      <c r="B110">
        <v>106</v>
      </c>
      <c r="C110">
        <v>265</v>
      </c>
      <c r="D110">
        <v>238.5</v>
      </c>
      <c r="E110">
        <f t="shared" si="5"/>
        <v>1.9638850511190936E-4</v>
      </c>
      <c r="F110">
        <f t="shared" si="4"/>
        <v>5.8916551533572808E-4</v>
      </c>
      <c r="M110">
        <v>15</v>
      </c>
      <c r="N110">
        <v>42.78</v>
      </c>
      <c r="O110">
        <v>312.60000000000002</v>
      </c>
      <c r="P110">
        <v>287.39999999999998</v>
      </c>
      <c r="Q110">
        <v>1.8100000000000002E-2</v>
      </c>
      <c r="R110" s="4">
        <v>3.718</v>
      </c>
      <c r="S110">
        <v>3.8839999999999999</v>
      </c>
    </row>
    <row r="111" spans="2:19">
      <c r="B111">
        <v>107</v>
      </c>
      <c r="C111">
        <v>267.5</v>
      </c>
      <c r="D111">
        <v>252.3</v>
      </c>
      <c r="E111">
        <f t="shared" si="5"/>
        <v>2.0775186515612043E-4</v>
      </c>
      <c r="F111">
        <f t="shared" si="4"/>
        <v>6.2325559546836133E-4</v>
      </c>
      <c r="M111">
        <v>16</v>
      </c>
      <c r="N111">
        <v>45.78</v>
      </c>
      <c r="O111">
        <v>291.7</v>
      </c>
      <c r="P111">
        <v>292.89999999999998</v>
      </c>
      <c r="Q111">
        <v>1.66E-2</v>
      </c>
      <c r="R111" s="4">
        <v>3.47</v>
      </c>
      <c r="S111">
        <v>3.1539999999999999</v>
      </c>
    </row>
    <row r="112" spans="2:19">
      <c r="B112">
        <v>108</v>
      </c>
      <c r="C112">
        <v>270</v>
      </c>
      <c r="D112">
        <v>231.4</v>
      </c>
      <c r="E112">
        <f t="shared" si="5"/>
        <v>1.9054213871235145E-4</v>
      </c>
      <c r="F112">
        <f t="shared" si="4"/>
        <v>5.7162641613705439E-4</v>
      </c>
      <c r="M112">
        <v>17</v>
      </c>
      <c r="N112">
        <v>48.78</v>
      </c>
      <c r="O112">
        <v>248.8</v>
      </c>
      <c r="P112">
        <v>302.60000000000002</v>
      </c>
      <c r="Q112">
        <v>1.37E-2</v>
      </c>
      <c r="R112" s="4">
        <v>2.9590000000000001</v>
      </c>
      <c r="S112">
        <v>2.681</v>
      </c>
    </row>
    <row r="113" spans="2:19">
      <c r="B113">
        <v>109</v>
      </c>
      <c r="C113">
        <v>272.5</v>
      </c>
      <c r="D113">
        <v>212.1</v>
      </c>
      <c r="E113">
        <f t="shared" si="5"/>
        <v>1.7464990328820116E-4</v>
      </c>
      <c r="F113">
        <f t="shared" si="4"/>
        <v>5.2394970986460341E-4</v>
      </c>
      <c r="M113">
        <v>18</v>
      </c>
      <c r="N113">
        <v>51.78</v>
      </c>
      <c r="O113">
        <v>388.8</v>
      </c>
      <c r="P113">
        <v>326.89999999999998</v>
      </c>
      <c r="Q113">
        <v>1.9800000000000002E-2</v>
      </c>
      <c r="R113" s="4">
        <v>4.6239999999999997</v>
      </c>
      <c r="S113">
        <v>1.4159999999999999</v>
      </c>
    </row>
    <row r="114" spans="2:19">
      <c r="B114">
        <v>110</v>
      </c>
      <c r="C114">
        <v>275</v>
      </c>
      <c r="D114">
        <v>241.4</v>
      </c>
      <c r="E114">
        <f t="shared" si="5"/>
        <v>1.9877645758496822E-4</v>
      </c>
      <c r="F114">
        <f t="shared" si="4"/>
        <v>5.9632937275490468E-4</v>
      </c>
      <c r="M114">
        <v>19</v>
      </c>
      <c r="N114">
        <v>54.78</v>
      </c>
      <c r="O114">
        <v>276.2</v>
      </c>
      <c r="P114">
        <v>306.8</v>
      </c>
      <c r="Q114">
        <v>1.4999999999999999E-2</v>
      </c>
      <c r="R114" s="4">
        <v>3.2839999999999998</v>
      </c>
      <c r="S114">
        <v>1.446</v>
      </c>
    </row>
    <row r="115" spans="2:19">
      <c r="B115">
        <v>111</v>
      </c>
      <c r="C115">
        <v>277.5</v>
      </c>
      <c r="D115">
        <v>244.5</v>
      </c>
      <c r="E115">
        <f t="shared" si="5"/>
        <v>2.013290964354794E-4</v>
      </c>
      <c r="F115">
        <f t="shared" si="4"/>
        <v>6.0398728930643824E-4</v>
      </c>
      <c r="M115">
        <v>20</v>
      </c>
      <c r="N115">
        <v>57.78</v>
      </c>
      <c r="O115">
        <v>287.10000000000002</v>
      </c>
      <c r="P115">
        <v>316.3</v>
      </c>
      <c r="Q115">
        <v>1.5100000000000001E-2</v>
      </c>
      <c r="R115" s="4">
        <v>3.4140000000000001</v>
      </c>
      <c r="S115">
        <v>1.236</v>
      </c>
    </row>
    <row r="116" spans="2:19">
      <c r="B116">
        <v>112</v>
      </c>
      <c r="C116">
        <v>280</v>
      </c>
      <c r="D116">
        <v>239.8</v>
      </c>
      <c r="E116">
        <f t="shared" si="5"/>
        <v>1.9745896656534956E-4</v>
      </c>
      <c r="F116">
        <f t="shared" si="4"/>
        <v>5.9237689969604871E-4</v>
      </c>
      <c r="M116" t="s">
        <v>22</v>
      </c>
      <c r="N116" t="s">
        <v>5</v>
      </c>
      <c r="O116" t="s">
        <v>6</v>
      </c>
      <c r="P116" t="s">
        <v>7</v>
      </c>
      <c r="Q116" t="s">
        <v>8</v>
      </c>
      <c r="R116" t="s">
        <v>9</v>
      </c>
      <c r="S116" t="s">
        <v>10</v>
      </c>
    </row>
    <row r="117" spans="2:19">
      <c r="B117">
        <v>113</v>
      </c>
      <c r="C117">
        <v>282.5</v>
      </c>
      <c r="D117">
        <v>207.6</v>
      </c>
      <c r="E117">
        <f t="shared" si="5"/>
        <v>1.7094445979552364E-4</v>
      </c>
      <c r="F117">
        <f t="shared" si="4"/>
        <v>5.1283337938657096E-4</v>
      </c>
      <c r="M117">
        <v>1</v>
      </c>
      <c r="N117">
        <v>0.78100000000000003</v>
      </c>
      <c r="O117">
        <v>398.5</v>
      </c>
      <c r="P117" s="4">
        <v>1171.9000000000001</v>
      </c>
      <c r="Q117" s="4">
        <v>5.6677999999999997E-3</v>
      </c>
      <c r="R117">
        <v>7.883</v>
      </c>
      <c r="S117" s="4">
        <v>4.3499999999999997E-2</v>
      </c>
    </row>
    <row r="118" spans="2:19">
      <c r="B118">
        <v>114</v>
      </c>
      <c r="C118">
        <v>285</v>
      </c>
      <c r="D118">
        <v>217.8</v>
      </c>
      <c r="E118">
        <f t="shared" si="5"/>
        <v>1.7934346504559271E-4</v>
      </c>
      <c r="F118">
        <f t="shared" si="4"/>
        <v>5.3803039513677811E-4</v>
      </c>
      <c r="M118">
        <v>2</v>
      </c>
      <c r="N118">
        <v>3.78</v>
      </c>
      <c r="O118">
        <v>265.2</v>
      </c>
      <c r="P118">
        <v>334.8</v>
      </c>
      <c r="Q118">
        <v>1.32E-2</v>
      </c>
      <c r="R118">
        <v>5.2450000000000001</v>
      </c>
      <c r="S118">
        <v>0.84699999999999998</v>
      </c>
    </row>
    <row r="119" spans="2:19">
      <c r="B119">
        <v>115</v>
      </c>
      <c r="C119">
        <v>287.5</v>
      </c>
      <c r="D119">
        <v>227.7</v>
      </c>
      <c r="E119">
        <f t="shared" si="5"/>
        <v>1.8749544072948327E-4</v>
      </c>
      <c r="F119">
        <f t="shared" si="4"/>
        <v>5.6248632218844981E-4</v>
      </c>
      <c r="M119">
        <v>3</v>
      </c>
      <c r="N119">
        <v>6.78</v>
      </c>
      <c r="O119">
        <v>225.6</v>
      </c>
      <c r="P119">
        <v>343.3</v>
      </c>
      <c r="Q119">
        <v>1.0999999999999999E-2</v>
      </c>
      <c r="R119" s="4">
        <v>4.4630000000000001</v>
      </c>
      <c r="S119">
        <v>0.71799999999999997</v>
      </c>
    </row>
    <row r="120" spans="2:19">
      <c r="B120">
        <v>116</v>
      </c>
      <c r="C120">
        <v>290</v>
      </c>
      <c r="D120">
        <v>229.1</v>
      </c>
      <c r="E120">
        <f t="shared" si="5"/>
        <v>1.8864824537164959E-4</v>
      </c>
      <c r="F120">
        <f t="shared" si="4"/>
        <v>5.6594473611494881E-4</v>
      </c>
      <c r="M120">
        <v>4</v>
      </c>
      <c r="N120">
        <v>9.7799999999999994</v>
      </c>
      <c r="O120">
        <v>284.3</v>
      </c>
      <c r="P120">
        <v>352.7</v>
      </c>
      <c r="Q120">
        <v>1.34E-2</v>
      </c>
      <c r="R120">
        <v>5.6239999999999997</v>
      </c>
      <c r="S120">
        <v>0.61299999999999999</v>
      </c>
    </row>
    <row r="121" spans="2:19">
      <c r="B121">
        <v>117</v>
      </c>
      <c r="C121">
        <v>292.5</v>
      </c>
      <c r="D121">
        <v>234.5</v>
      </c>
      <c r="E121">
        <f t="shared" si="5"/>
        <v>1.9309477756286267E-4</v>
      </c>
      <c r="F121">
        <f t="shared" si="4"/>
        <v>5.7928433268858806E-4</v>
      </c>
      <c r="M121">
        <v>5</v>
      </c>
      <c r="N121">
        <v>12.78</v>
      </c>
      <c r="O121">
        <v>249.8</v>
      </c>
      <c r="P121">
        <v>358.8</v>
      </c>
      <c r="Q121">
        <v>1.1599999999999999E-2</v>
      </c>
      <c r="R121" s="4">
        <v>4.9409999999999998</v>
      </c>
      <c r="S121">
        <v>0.48</v>
      </c>
    </row>
    <row r="122" spans="2:19">
      <c r="B122">
        <v>118</v>
      </c>
      <c r="C122">
        <v>295</v>
      </c>
      <c r="D122">
        <v>227.7</v>
      </c>
      <c r="E122">
        <f t="shared" si="5"/>
        <v>1.8749544072948327E-4</v>
      </c>
      <c r="F122">
        <f t="shared" si="4"/>
        <v>5.6248632218844981E-4</v>
      </c>
      <c r="M122">
        <v>6</v>
      </c>
      <c r="N122">
        <v>15.78</v>
      </c>
      <c r="O122">
        <v>274.2</v>
      </c>
      <c r="P122">
        <v>352.4</v>
      </c>
      <c r="Q122">
        <v>1.2999999999999999E-2</v>
      </c>
      <c r="R122" s="4">
        <v>5.4240000000000004</v>
      </c>
      <c r="S122">
        <v>0.50600000000000001</v>
      </c>
    </row>
    <row r="123" spans="2:19">
      <c r="B123">
        <v>119</v>
      </c>
      <c r="C123">
        <v>297.5</v>
      </c>
      <c r="D123">
        <v>246.8</v>
      </c>
      <c r="E123">
        <f t="shared" si="5"/>
        <v>2.0322298977618124E-4</v>
      </c>
      <c r="F123">
        <f t="shared" si="4"/>
        <v>6.0966896932854371E-4</v>
      </c>
      <c r="M123">
        <v>7</v>
      </c>
      <c r="N123">
        <v>18.780999999999999</v>
      </c>
      <c r="O123">
        <v>272.2</v>
      </c>
      <c r="P123">
        <v>367.4</v>
      </c>
      <c r="Q123">
        <v>1.23E-2</v>
      </c>
      <c r="R123">
        <v>5.3849999999999998</v>
      </c>
      <c r="S123">
        <v>0.40200000000000002</v>
      </c>
    </row>
    <row r="124" spans="2:19">
      <c r="B124">
        <v>120</v>
      </c>
      <c r="C124">
        <v>300</v>
      </c>
      <c r="D124">
        <f>D123/2+D125/2</f>
        <v>243.55</v>
      </c>
      <c r="E124">
        <f t="shared" si="5"/>
        <v>2.0054683614258075E-4</v>
      </c>
      <c r="F124">
        <f t="shared" si="4"/>
        <v>6.0164050842774226E-4</v>
      </c>
      <c r="M124">
        <v>8</v>
      </c>
      <c r="N124">
        <v>21.78</v>
      </c>
      <c r="O124">
        <v>241.3</v>
      </c>
      <c r="P124">
        <v>355.6</v>
      </c>
      <c r="Q124">
        <v>1.1299999999999999E-2</v>
      </c>
      <c r="R124" s="4">
        <v>4.774</v>
      </c>
      <c r="S124">
        <v>0.33600000000000002</v>
      </c>
    </row>
    <row r="125" spans="2:19">
      <c r="B125">
        <v>121</v>
      </c>
      <c r="C125">
        <v>302.5</v>
      </c>
      <c r="D125">
        <v>240.3</v>
      </c>
      <c r="E125">
        <f t="shared" si="5"/>
        <v>1.978706825089804E-4</v>
      </c>
      <c r="F125">
        <f t="shared" si="4"/>
        <v>5.9361204752694124E-4</v>
      </c>
      <c r="M125">
        <v>9</v>
      </c>
      <c r="N125">
        <v>24.78</v>
      </c>
      <c r="O125">
        <v>239.6</v>
      </c>
      <c r="P125">
        <v>356.2</v>
      </c>
      <c r="Q125">
        <v>1.12E-2</v>
      </c>
      <c r="R125" s="4">
        <v>4.7389999999999999</v>
      </c>
      <c r="S125">
        <v>0.28499999999999998</v>
      </c>
    </row>
    <row r="126" spans="2:19">
      <c r="B126">
        <v>122</v>
      </c>
      <c r="C126">
        <v>305</v>
      </c>
      <c r="D126">
        <v>227.3</v>
      </c>
      <c r="E126">
        <f t="shared" si="5"/>
        <v>1.8716606797457863E-4</v>
      </c>
      <c r="F126">
        <f t="shared" si="4"/>
        <v>5.6149820392373587E-4</v>
      </c>
      <c r="M126">
        <v>10</v>
      </c>
      <c r="N126">
        <v>27.78</v>
      </c>
      <c r="O126">
        <v>281.89999999999998</v>
      </c>
      <c r="P126">
        <v>369.8</v>
      </c>
      <c r="Q126">
        <v>1.2699999999999999E-2</v>
      </c>
      <c r="R126" s="4">
        <v>5.5759999999999996</v>
      </c>
      <c r="S126">
        <v>0.30599999999999999</v>
      </c>
    </row>
    <row r="127" spans="2:19">
      <c r="B127">
        <v>123</v>
      </c>
      <c r="C127">
        <v>307.5</v>
      </c>
      <c r="D127">
        <v>214</v>
      </c>
      <c r="E127">
        <f t="shared" si="5"/>
        <v>1.7621442387399835E-4</v>
      </c>
      <c r="F127">
        <f t="shared" si="4"/>
        <v>5.2864327162199505E-4</v>
      </c>
      <c r="M127">
        <v>11</v>
      </c>
      <c r="N127">
        <v>30.78</v>
      </c>
      <c r="O127">
        <v>231.3</v>
      </c>
      <c r="P127">
        <v>356</v>
      </c>
      <c r="Q127">
        <v>1.0800000000000001E-2</v>
      </c>
      <c r="R127" s="4">
        <v>4.5750000000000002</v>
      </c>
      <c r="S127">
        <v>0.19800000000000001</v>
      </c>
    </row>
    <row r="128" spans="2:19">
      <c r="B128">
        <v>124</v>
      </c>
      <c r="C128">
        <v>310</v>
      </c>
      <c r="D128">
        <v>244.6</v>
      </c>
      <c r="E128">
        <f t="shared" si="5"/>
        <v>2.0141143962420561E-4</v>
      </c>
      <c r="F128">
        <f t="shared" si="4"/>
        <v>6.0423431887261683E-4</v>
      </c>
      <c r="M128">
        <v>12</v>
      </c>
      <c r="N128">
        <v>33.78</v>
      </c>
      <c r="O128">
        <v>241.9</v>
      </c>
      <c r="P128">
        <v>357.9</v>
      </c>
      <c r="Q128">
        <v>1.1299999999999999E-2</v>
      </c>
      <c r="R128" s="4">
        <v>4.7839999999999998</v>
      </c>
      <c r="S128">
        <v>0.19900000000000001</v>
      </c>
    </row>
    <row r="129" spans="2:19">
      <c r="B129">
        <v>125</v>
      </c>
      <c r="C129">
        <v>312.5</v>
      </c>
      <c r="D129">
        <v>256.8</v>
      </c>
      <c r="E129">
        <f t="shared" si="5"/>
        <v>2.11457308648798E-4</v>
      </c>
      <c r="F129">
        <f t="shared" si="4"/>
        <v>6.34371925946394E-4</v>
      </c>
      <c r="M129">
        <v>13</v>
      </c>
      <c r="N129">
        <v>36.78</v>
      </c>
      <c r="O129">
        <v>222.7</v>
      </c>
      <c r="P129">
        <v>340.1</v>
      </c>
      <c r="Q129">
        <v>1.09E-2</v>
      </c>
      <c r="R129">
        <v>4.4050000000000002</v>
      </c>
      <c r="S129">
        <v>0.16200000000000001</v>
      </c>
    </row>
    <row r="130" spans="2:19">
      <c r="B130">
        <v>126</v>
      </c>
      <c r="C130">
        <v>315</v>
      </c>
      <c r="D130">
        <v>239.9</v>
      </c>
      <c r="E130">
        <f t="shared" si="5"/>
        <v>1.9754130975407569E-4</v>
      </c>
      <c r="F130">
        <f t="shared" si="4"/>
        <v>5.9262392926222708E-4</v>
      </c>
      <c r="M130">
        <v>14</v>
      </c>
      <c r="N130">
        <v>39.780999999999999</v>
      </c>
      <c r="O130">
        <v>215.8</v>
      </c>
      <c r="P130">
        <v>344.7</v>
      </c>
      <c r="Q130">
        <v>1.04E-2</v>
      </c>
      <c r="R130" s="4">
        <v>4.2690000000000001</v>
      </c>
      <c r="S130" s="4">
        <v>9.0700000000000003E-2</v>
      </c>
    </row>
    <row r="131" spans="2:19">
      <c r="B131">
        <v>127</v>
      </c>
      <c r="C131">
        <v>317.5</v>
      </c>
      <c r="D131">
        <v>250.8</v>
      </c>
      <c r="E131">
        <f t="shared" si="5"/>
        <v>2.0651671732522798E-4</v>
      </c>
      <c r="F131">
        <f t="shared" si="4"/>
        <v>6.1955015197568395E-4</v>
      </c>
      <c r="M131">
        <v>15</v>
      </c>
      <c r="N131">
        <v>42.780999999999999</v>
      </c>
      <c r="O131">
        <v>251</v>
      </c>
      <c r="P131">
        <v>341</v>
      </c>
      <c r="Q131">
        <v>1.23E-2</v>
      </c>
      <c r="R131" s="4">
        <v>4.9649999999999999</v>
      </c>
      <c r="S131">
        <v>0.17</v>
      </c>
    </row>
    <row r="132" spans="2:19">
      <c r="B132">
        <v>128</v>
      </c>
      <c r="C132">
        <v>320</v>
      </c>
      <c r="D132">
        <v>234.4</v>
      </c>
      <c r="E132">
        <f t="shared" si="5"/>
        <v>1.9301243437413649E-4</v>
      </c>
      <c r="F132">
        <f t="shared" si="4"/>
        <v>5.7903730312240946E-4</v>
      </c>
      <c r="M132">
        <v>16</v>
      </c>
      <c r="N132">
        <v>45.78</v>
      </c>
      <c r="O132">
        <v>221.8</v>
      </c>
      <c r="P132">
        <v>336.8</v>
      </c>
      <c r="Q132">
        <v>1.0999999999999999E-2</v>
      </c>
      <c r="R132" s="4">
        <v>4.3879999999999999</v>
      </c>
      <c r="S132" s="4">
        <v>8.0100000000000005E-2</v>
      </c>
    </row>
    <row r="133" spans="2:19">
      <c r="B133">
        <v>129</v>
      </c>
      <c r="C133">
        <v>322.5</v>
      </c>
      <c r="D133">
        <v>259.3</v>
      </c>
      <c r="E133">
        <f t="shared" si="5"/>
        <v>2.1351588836695219E-4</v>
      </c>
      <c r="F133">
        <f t="shared" ref="F133:F163" si="6">E133*3</f>
        <v>6.4054766510085654E-4</v>
      </c>
      <c r="M133">
        <v>17</v>
      </c>
      <c r="N133">
        <v>48.78</v>
      </c>
      <c r="O133">
        <v>244.7</v>
      </c>
      <c r="P133">
        <v>337.6</v>
      </c>
      <c r="Q133">
        <v>1.21E-2</v>
      </c>
      <c r="R133">
        <v>4.8390000000000004</v>
      </c>
      <c r="S133">
        <v>0.126</v>
      </c>
    </row>
    <row r="134" spans="2:19">
      <c r="B134">
        <v>130</v>
      </c>
      <c r="C134">
        <v>325</v>
      </c>
      <c r="D134">
        <v>206</v>
      </c>
      <c r="E134">
        <f t="shared" si="5"/>
        <v>1.6962696877590491E-4</v>
      </c>
      <c r="F134">
        <f t="shared" si="6"/>
        <v>5.0888090632771467E-4</v>
      </c>
      <c r="M134">
        <v>18</v>
      </c>
      <c r="N134">
        <v>51.78</v>
      </c>
      <c r="O134">
        <v>240.8</v>
      </c>
      <c r="P134">
        <v>334.6</v>
      </c>
      <c r="Q134">
        <v>1.2E-2</v>
      </c>
      <c r="R134" s="4">
        <v>4.7640000000000002</v>
      </c>
      <c r="S134" s="4">
        <v>9.4799999999999995E-2</v>
      </c>
    </row>
    <row r="135" spans="2:19">
      <c r="B135">
        <v>131</v>
      </c>
      <c r="C135">
        <v>327.5</v>
      </c>
      <c r="D135">
        <v>220.6</v>
      </c>
      <c r="E135">
        <f t="shared" si="5"/>
        <v>1.8164907432992536E-4</v>
      </c>
      <c r="F135">
        <f t="shared" si="6"/>
        <v>5.4494722298977611E-4</v>
      </c>
      <c r="M135">
        <v>19</v>
      </c>
      <c r="N135">
        <v>54.78</v>
      </c>
      <c r="O135">
        <v>212.8</v>
      </c>
      <c r="P135">
        <v>332.2</v>
      </c>
      <c r="Q135">
        <v>1.0699999999999999E-2</v>
      </c>
      <c r="R135" s="4">
        <v>4.21</v>
      </c>
      <c r="S135" s="4">
        <v>2.98E-2</v>
      </c>
    </row>
    <row r="136" spans="2:19">
      <c r="B136">
        <v>132</v>
      </c>
      <c r="C136">
        <v>330</v>
      </c>
      <c r="D136">
        <v>239</v>
      </c>
      <c r="E136">
        <f t="shared" si="5"/>
        <v>1.9680022105554023E-4</v>
      </c>
      <c r="F136">
        <f t="shared" si="6"/>
        <v>5.9040066316662072E-4</v>
      </c>
      <c r="M136">
        <v>20</v>
      </c>
      <c r="N136">
        <v>57.78</v>
      </c>
      <c r="O136">
        <v>240</v>
      </c>
      <c r="P136">
        <v>330.3</v>
      </c>
      <c r="Q136">
        <v>1.21E-2</v>
      </c>
      <c r="R136" s="4">
        <v>4.7480000000000002</v>
      </c>
      <c r="S136" s="4">
        <v>7.7100000000000002E-2</v>
      </c>
    </row>
    <row r="137" spans="2:19">
      <c r="B137">
        <v>133</v>
      </c>
      <c r="C137">
        <v>332.5</v>
      </c>
      <c r="D137">
        <v>266.5</v>
      </c>
      <c r="E137">
        <f t="shared" si="5"/>
        <v>2.1944459795523631E-4</v>
      </c>
      <c r="F137">
        <f t="shared" si="6"/>
        <v>6.5833379386570894E-4</v>
      </c>
      <c r="M137" t="s">
        <v>22</v>
      </c>
      <c r="N137" t="s">
        <v>5</v>
      </c>
      <c r="O137" t="s">
        <v>6</v>
      </c>
      <c r="P137" t="s">
        <v>7</v>
      </c>
      <c r="Q137" t="s">
        <v>8</v>
      </c>
      <c r="R137" t="s">
        <v>9</v>
      </c>
      <c r="S137" t="s">
        <v>10</v>
      </c>
    </row>
    <row r="138" spans="2:19">
      <c r="B138">
        <v>134</v>
      </c>
      <c r="C138">
        <v>335</v>
      </c>
      <c r="D138">
        <v>252.7</v>
      </c>
      <c r="E138">
        <f t="shared" si="5"/>
        <v>2.0808123791102518E-4</v>
      </c>
      <c r="F138">
        <f t="shared" si="6"/>
        <v>6.2424371373307548E-4</v>
      </c>
      <c r="M138">
        <v>1</v>
      </c>
      <c r="N138">
        <v>0.78100000000000003</v>
      </c>
      <c r="O138">
        <v>118.3</v>
      </c>
      <c r="P138" s="4">
        <v>915.3</v>
      </c>
      <c r="Q138" s="4">
        <v>2.1549E-3</v>
      </c>
      <c r="R138">
        <v>2.613</v>
      </c>
      <c r="S138">
        <v>0</v>
      </c>
    </row>
    <row r="139" spans="2:19">
      <c r="B139">
        <v>135</v>
      </c>
      <c r="C139">
        <v>337.5</v>
      </c>
      <c r="D139">
        <v>237.6</v>
      </c>
      <c r="E139">
        <f t="shared" si="5"/>
        <v>1.9564741641337385E-4</v>
      </c>
      <c r="F139">
        <f t="shared" si="6"/>
        <v>5.8694224924012162E-4</v>
      </c>
      <c r="M139">
        <v>2</v>
      </c>
      <c r="N139">
        <v>3.78</v>
      </c>
      <c r="O139">
        <v>224.3</v>
      </c>
      <c r="P139">
        <v>315.39999999999998</v>
      </c>
      <c r="Q139">
        <v>1.1900000000000001E-2</v>
      </c>
      <c r="R139" s="4">
        <v>4.952</v>
      </c>
      <c r="S139" s="4">
        <v>5.1299999999999998E-2</v>
      </c>
    </row>
    <row r="140" spans="2:19">
      <c r="B140">
        <v>136</v>
      </c>
      <c r="C140">
        <v>340</v>
      </c>
      <c r="D140">
        <v>241.8</v>
      </c>
      <c r="E140">
        <f t="shared" si="5"/>
        <v>1.9910583033987291E-4</v>
      </c>
      <c r="F140">
        <f t="shared" si="6"/>
        <v>5.9731749101961872E-4</v>
      </c>
      <c r="M140">
        <v>3</v>
      </c>
      <c r="N140">
        <v>6.7809999999999997</v>
      </c>
      <c r="O140">
        <v>243.3</v>
      </c>
      <c r="P140">
        <v>331.3</v>
      </c>
      <c r="Q140">
        <v>1.2200000000000001E-2</v>
      </c>
      <c r="R140" s="4">
        <v>5.3719999999999999</v>
      </c>
      <c r="S140" s="4">
        <v>7.0499999999999993E-2</v>
      </c>
    </row>
    <row r="141" spans="2:19">
      <c r="B141">
        <v>137</v>
      </c>
      <c r="C141">
        <v>342.5</v>
      </c>
      <c r="D141">
        <v>218.3</v>
      </c>
      <c r="E141">
        <f t="shared" si="5"/>
        <v>1.7975518098922353E-4</v>
      </c>
      <c r="F141">
        <f t="shared" si="6"/>
        <v>5.3926554296767053E-4</v>
      </c>
      <c r="M141">
        <v>4</v>
      </c>
      <c r="N141">
        <v>9.7810000000000006</v>
      </c>
      <c r="O141">
        <v>233.9</v>
      </c>
      <c r="P141">
        <v>319.8</v>
      </c>
      <c r="Q141">
        <v>1.2200000000000001E-2</v>
      </c>
      <c r="R141">
        <v>5.1639999999999997</v>
      </c>
      <c r="S141" s="4">
        <v>4.1599999999999998E-2</v>
      </c>
    </row>
    <row r="142" spans="2:19">
      <c r="B142">
        <v>138</v>
      </c>
      <c r="C142">
        <v>345</v>
      </c>
      <c r="D142">
        <v>245.8</v>
      </c>
      <c r="E142">
        <f t="shared" si="5"/>
        <v>2.023995578889196E-4</v>
      </c>
      <c r="F142">
        <f t="shared" si="6"/>
        <v>6.0719867366675886E-4</v>
      </c>
      <c r="M142">
        <v>5</v>
      </c>
      <c r="N142">
        <v>12.78</v>
      </c>
      <c r="O142">
        <v>230.5</v>
      </c>
      <c r="P142">
        <v>315.39999999999998</v>
      </c>
      <c r="Q142">
        <v>1.2200000000000001E-2</v>
      </c>
      <c r="R142" s="4">
        <v>5.0890000000000004</v>
      </c>
      <c r="S142" s="4">
        <v>5.3400000000000003E-2</v>
      </c>
    </row>
    <row r="143" spans="2:19">
      <c r="B143">
        <v>139</v>
      </c>
      <c r="C143">
        <v>347.5</v>
      </c>
      <c r="D143">
        <v>280.5</v>
      </c>
      <c r="E143">
        <f t="shared" si="5"/>
        <v>2.3097264437689968E-4</v>
      </c>
      <c r="F143">
        <f t="shared" si="6"/>
        <v>6.9291793313069905E-4</v>
      </c>
      <c r="M143">
        <v>6</v>
      </c>
      <c r="N143">
        <v>15.781000000000001</v>
      </c>
      <c r="O143">
        <v>228</v>
      </c>
      <c r="P143">
        <v>316.39999999999998</v>
      </c>
      <c r="Q143">
        <v>1.2E-2</v>
      </c>
      <c r="R143" s="4">
        <v>5.0330000000000004</v>
      </c>
      <c r="S143" s="4">
        <v>3.2500000000000001E-2</v>
      </c>
    </row>
    <row r="144" spans="2:19">
      <c r="B144">
        <v>140</v>
      </c>
      <c r="C144">
        <v>350</v>
      </c>
      <c r="D144">
        <f>D143/2+D145/2</f>
        <v>259.14999999999998</v>
      </c>
      <c r="E144">
        <f t="shared" si="5"/>
        <v>2.1339237358386292E-4</v>
      </c>
      <c r="F144">
        <f t="shared" si="6"/>
        <v>6.4017712075158876E-4</v>
      </c>
      <c r="M144">
        <v>7</v>
      </c>
      <c r="N144">
        <v>18.780999999999999</v>
      </c>
      <c r="O144">
        <v>238.5</v>
      </c>
      <c r="P144">
        <v>311.8</v>
      </c>
      <c r="Q144">
        <v>1.2800000000000001E-2</v>
      </c>
      <c r="R144" s="4">
        <v>5.266</v>
      </c>
      <c r="S144" s="4">
        <v>6.0199999999999997E-2</v>
      </c>
    </row>
    <row r="145" spans="2:19">
      <c r="B145">
        <v>141</v>
      </c>
      <c r="C145">
        <v>352.5</v>
      </c>
      <c r="D145">
        <v>237.8</v>
      </c>
      <c r="E145">
        <f t="shared" si="5"/>
        <v>1.9581210279082619E-4</v>
      </c>
      <c r="F145">
        <f t="shared" si="6"/>
        <v>5.8743630837247859E-4</v>
      </c>
      <c r="M145">
        <v>8</v>
      </c>
      <c r="N145">
        <v>21.78</v>
      </c>
      <c r="O145">
        <v>252.3</v>
      </c>
      <c r="P145">
        <v>320.5</v>
      </c>
      <c r="Q145">
        <v>1.3100000000000001E-2</v>
      </c>
      <c r="R145" s="4">
        <v>5.57</v>
      </c>
      <c r="S145" s="4">
        <v>9.4600000000000004E-2</v>
      </c>
    </row>
    <row r="146" spans="2:19">
      <c r="B146">
        <v>142</v>
      </c>
      <c r="C146">
        <v>355</v>
      </c>
      <c r="D146">
        <v>270.10000000000002</v>
      </c>
      <c r="E146">
        <f t="shared" si="5"/>
        <v>2.2240895274937828E-4</v>
      </c>
      <c r="F146">
        <f t="shared" si="6"/>
        <v>6.6722685824813482E-4</v>
      </c>
      <c r="M146">
        <v>9</v>
      </c>
      <c r="N146">
        <v>24.78</v>
      </c>
      <c r="O146">
        <v>231.4</v>
      </c>
      <c r="P146">
        <v>310.7</v>
      </c>
      <c r="Q146">
        <v>1.24E-2</v>
      </c>
      <c r="R146" s="4">
        <v>5.1079999999999997</v>
      </c>
      <c r="S146" s="4">
        <v>5.3100000000000001E-2</v>
      </c>
    </row>
    <row r="147" spans="2:19">
      <c r="B147">
        <v>143</v>
      </c>
      <c r="C147">
        <v>357.5</v>
      </c>
      <c r="D147">
        <v>249.2</v>
      </c>
      <c r="E147">
        <f t="shared" si="5"/>
        <v>2.0519922630560933E-4</v>
      </c>
      <c r="F147">
        <f t="shared" si="6"/>
        <v>6.1559767891682798E-4</v>
      </c>
      <c r="M147">
        <v>10</v>
      </c>
      <c r="N147">
        <v>27.78</v>
      </c>
      <c r="O147">
        <v>212.1</v>
      </c>
      <c r="P147">
        <v>304.7</v>
      </c>
      <c r="Q147">
        <v>1.1599999999999999E-2</v>
      </c>
      <c r="R147">
        <v>4.6820000000000004</v>
      </c>
      <c r="S147" s="4">
        <v>3.44E-2</v>
      </c>
    </row>
    <row r="148" spans="2:19">
      <c r="B148">
        <v>144</v>
      </c>
      <c r="C148">
        <v>360</v>
      </c>
      <c r="D148">
        <v>267.60000000000002</v>
      </c>
      <c r="E148">
        <f t="shared" si="5"/>
        <v>2.2035037303122414E-4</v>
      </c>
      <c r="F148">
        <f t="shared" si="6"/>
        <v>6.6105111909367238E-4</v>
      </c>
      <c r="M148">
        <v>11</v>
      </c>
      <c r="N148">
        <v>30.780999999999999</v>
      </c>
      <c r="O148">
        <v>241.4</v>
      </c>
      <c r="P148">
        <v>317</v>
      </c>
      <c r="Q148">
        <v>1.2699999999999999E-2</v>
      </c>
      <c r="R148">
        <v>5.33</v>
      </c>
      <c r="S148" s="4">
        <v>9.5699999999999993E-2</v>
      </c>
    </row>
    <row r="149" spans="2:19">
      <c r="B149">
        <v>145</v>
      </c>
      <c r="C149">
        <v>362.5</v>
      </c>
      <c r="D149">
        <v>240</v>
      </c>
      <c r="E149">
        <f t="shared" si="5"/>
        <v>1.9762365294280187E-4</v>
      </c>
      <c r="F149">
        <f t="shared" si="6"/>
        <v>5.9287095882840557E-4</v>
      </c>
      <c r="M149">
        <v>12</v>
      </c>
      <c r="N149">
        <v>33.78</v>
      </c>
      <c r="O149">
        <v>244.5</v>
      </c>
      <c r="P149">
        <v>319</v>
      </c>
      <c r="Q149">
        <v>1.2800000000000001E-2</v>
      </c>
      <c r="R149" s="4">
        <v>5.399</v>
      </c>
      <c r="S149" s="4">
        <v>8.4000000000000005E-2</v>
      </c>
    </row>
    <row r="150" spans="2:19">
      <c r="B150">
        <v>146</v>
      </c>
      <c r="C150">
        <v>365</v>
      </c>
      <c r="D150">
        <v>228.6</v>
      </c>
      <c r="E150">
        <f t="shared" si="5"/>
        <v>1.8823652942801878E-4</v>
      </c>
      <c r="F150">
        <f t="shared" si="6"/>
        <v>5.6470958828405628E-4</v>
      </c>
      <c r="M150">
        <v>13</v>
      </c>
      <c r="N150">
        <v>36.780999999999999</v>
      </c>
      <c r="O150">
        <v>239.8</v>
      </c>
      <c r="P150">
        <v>304.7</v>
      </c>
      <c r="Q150">
        <v>1.3100000000000001E-2</v>
      </c>
      <c r="R150">
        <v>5.2930000000000001</v>
      </c>
      <c r="S150">
        <v>0.111</v>
      </c>
    </row>
    <row r="151" spans="2:19">
      <c r="B151">
        <v>147</v>
      </c>
      <c r="C151">
        <v>367.5</v>
      </c>
      <c r="D151">
        <v>241</v>
      </c>
      <c r="E151">
        <f t="shared" si="5"/>
        <v>1.9844708483006355E-4</v>
      </c>
      <c r="F151">
        <f t="shared" si="6"/>
        <v>5.9534125449019063E-4</v>
      </c>
      <c r="M151">
        <v>14</v>
      </c>
      <c r="N151">
        <v>39.78</v>
      </c>
      <c r="O151">
        <v>207.6</v>
      </c>
      <c r="P151">
        <v>291.2</v>
      </c>
      <c r="Q151">
        <v>1.1900000000000001E-2</v>
      </c>
      <c r="R151" s="4">
        <v>4.5819999999999999</v>
      </c>
      <c r="S151" s="4">
        <v>5.5199999999999999E-2</v>
      </c>
    </row>
    <row r="152" spans="2:19">
      <c r="B152">
        <v>148</v>
      </c>
      <c r="C152">
        <v>370</v>
      </c>
      <c r="D152">
        <v>254.7</v>
      </c>
      <c r="E152">
        <f t="shared" si="5"/>
        <v>2.0972810168554844E-4</v>
      </c>
      <c r="F152">
        <f t="shared" si="6"/>
        <v>6.2918430505664539E-4</v>
      </c>
      <c r="M152">
        <v>15</v>
      </c>
      <c r="N152">
        <v>42.780999999999999</v>
      </c>
      <c r="O152">
        <v>217.8</v>
      </c>
      <c r="P152">
        <v>302.10000000000002</v>
      </c>
      <c r="Q152">
        <v>1.2E-2</v>
      </c>
      <c r="R152" s="4">
        <v>4.8079999999999998</v>
      </c>
      <c r="S152" s="4">
        <v>6.0600000000000001E-2</v>
      </c>
    </row>
    <row r="153" spans="2:19">
      <c r="B153">
        <v>149</v>
      </c>
      <c r="C153">
        <v>372.5</v>
      </c>
      <c r="D153">
        <v>293.3</v>
      </c>
      <c r="E153">
        <f t="shared" si="5"/>
        <v>2.4151257253384909E-4</v>
      </c>
      <c r="F153">
        <f t="shared" si="6"/>
        <v>7.2453771760154734E-4</v>
      </c>
      <c r="M153">
        <v>16</v>
      </c>
      <c r="N153">
        <v>45.78</v>
      </c>
      <c r="O153">
        <v>227.7</v>
      </c>
      <c r="P153">
        <v>300.39999999999998</v>
      </c>
      <c r="Q153">
        <v>1.26E-2</v>
      </c>
      <c r="R153">
        <v>5.0259999999999998</v>
      </c>
      <c r="S153" s="4">
        <v>0.108</v>
      </c>
    </row>
    <row r="154" spans="2:19">
      <c r="B154">
        <v>150</v>
      </c>
      <c r="C154">
        <v>375</v>
      </c>
      <c r="D154">
        <v>296.5</v>
      </c>
      <c r="E154">
        <f t="shared" si="5"/>
        <v>2.4414755457308651E-4</v>
      </c>
      <c r="F154">
        <f t="shared" si="6"/>
        <v>7.3244266371925949E-4</v>
      </c>
      <c r="M154">
        <v>17</v>
      </c>
      <c r="N154">
        <v>48.780999999999999</v>
      </c>
      <c r="O154">
        <v>229.1</v>
      </c>
      <c r="P154">
        <v>298.5</v>
      </c>
      <c r="Q154">
        <v>1.2800000000000001E-2</v>
      </c>
      <c r="R154" s="4">
        <v>5.0590000000000002</v>
      </c>
      <c r="S154">
        <v>0.107</v>
      </c>
    </row>
    <row r="155" spans="2:19">
      <c r="B155">
        <v>151</v>
      </c>
      <c r="C155">
        <v>377.5</v>
      </c>
      <c r="D155">
        <v>303.10000000000002</v>
      </c>
      <c r="E155">
        <f t="shared" si="5"/>
        <v>2.495822050290135E-4</v>
      </c>
      <c r="F155">
        <f t="shared" si="6"/>
        <v>7.4874661508704055E-4</v>
      </c>
      <c r="M155">
        <v>18</v>
      </c>
      <c r="N155">
        <v>51.78</v>
      </c>
      <c r="O155">
        <v>234.5</v>
      </c>
      <c r="P155">
        <v>293.7</v>
      </c>
      <c r="Q155">
        <v>1.3299999999999999E-2</v>
      </c>
      <c r="R155" s="4">
        <v>5.1769999999999996</v>
      </c>
      <c r="S155">
        <v>0.129</v>
      </c>
    </row>
    <row r="156" spans="2:19">
      <c r="B156">
        <v>152</v>
      </c>
      <c r="C156">
        <v>380</v>
      </c>
      <c r="D156">
        <v>323.60000000000002</v>
      </c>
      <c r="E156">
        <f t="shared" si="5"/>
        <v>2.6646255871787787E-4</v>
      </c>
      <c r="F156">
        <f t="shared" si="6"/>
        <v>7.9938767615363366E-4</v>
      </c>
      <c r="M156">
        <v>19</v>
      </c>
      <c r="N156">
        <v>54.78</v>
      </c>
      <c r="O156">
        <v>227.7</v>
      </c>
      <c r="P156">
        <v>294.8</v>
      </c>
      <c r="Q156">
        <v>1.29E-2</v>
      </c>
      <c r="R156">
        <v>5.0270000000000001</v>
      </c>
      <c r="S156">
        <v>0.124</v>
      </c>
    </row>
    <row r="157" spans="2:19">
      <c r="B157">
        <v>153</v>
      </c>
      <c r="C157">
        <v>382.5</v>
      </c>
      <c r="D157">
        <v>356.5</v>
      </c>
      <c r="E157">
        <f t="shared" si="5"/>
        <v>2.9355346780878693E-4</v>
      </c>
      <c r="F157">
        <f t="shared" si="6"/>
        <v>8.806604034263608E-4</v>
      </c>
      <c r="M157">
        <v>20</v>
      </c>
      <c r="N157">
        <v>57.78</v>
      </c>
      <c r="O157">
        <v>246.8</v>
      </c>
      <c r="P157">
        <v>297.39999999999998</v>
      </c>
      <c r="Q157">
        <v>1.38E-2</v>
      </c>
      <c r="R157" s="4">
        <v>5.45</v>
      </c>
      <c r="S157">
        <v>0.16500000000000001</v>
      </c>
    </row>
    <row r="158" spans="2:19">
      <c r="B158">
        <v>154</v>
      </c>
      <c r="C158">
        <v>385</v>
      </c>
      <c r="D158">
        <v>412.6</v>
      </c>
      <c r="E158">
        <f t="shared" si="5"/>
        <v>3.3974799668416689E-4</v>
      </c>
      <c r="F158">
        <f t="shared" si="6"/>
        <v>1.0192439900525007E-3</v>
      </c>
      <c r="M158" t="s">
        <v>22</v>
      </c>
      <c r="N158" t="s">
        <v>5</v>
      </c>
      <c r="O158" t="s">
        <v>6</v>
      </c>
      <c r="P158" t="s">
        <v>7</v>
      </c>
      <c r="Q158" t="s">
        <v>8</v>
      </c>
      <c r="R158" t="s">
        <v>9</v>
      </c>
      <c r="S158" t="s">
        <v>10</v>
      </c>
    </row>
    <row r="159" spans="2:19">
      <c r="B159">
        <v>155</v>
      </c>
      <c r="C159">
        <v>387.5</v>
      </c>
      <c r="D159">
        <v>420.2</v>
      </c>
      <c r="E159">
        <f t="shared" si="5"/>
        <v>3.4600607902735567E-4</v>
      </c>
      <c r="F159">
        <f t="shared" si="6"/>
        <v>1.038018237082067E-3</v>
      </c>
      <c r="M159">
        <v>1</v>
      </c>
      <c r="N159">
        <v>0.78100000000000003</v>
      </c>
      <c r="O159">
        <v>390.6</v>
      </c>
      <c r="P159" s="4">
        <v>891.8</v>
      </c>
      <c r="Q159" s="4">
        <v>7.3003E-3</v>
      </c>
      <c r="R159">
        <v>7.8639999999999999</v>
      </c>
      <c r="S159">
        <v>0</v>
      </c>
    </row>
    <row r="160" spans="2:19">
      <c r="B160">
        <v>156</v>
      </c>
      <c r="C160">
        <v>390</v>
      </c>
      <c r="D160">
        <v>432.1</v>
      </c>
      <c r="E160">
        <f t="shared" si="5"/>
        <v>3.5580491848576958E-4</v>
      </c>
      <c r="F160">
        <f t="shared" si="6"/>
        <v>1.0674147554573087E-3</v>
      </c>
      <c r="M160">
        <v>2</v>
      </c>
      <c r="N160">
        <v>3.7810000000000001</v>
      </c>
      <c r="O160">
        <v>240.3</v>
      </c>
      <c r="P160">
        <v>295.8</v>
      </c>
      <c r="Q160">
        <v>1.35E-2</v>
      </c>
      <c r="R160" s="4">
        <v>4.8380000000000001</v>
      </c>
      <c r="S160">
        <v>0.182</v>
      </c>
    </row>
    <row r="161" spans="2:19">
      <c r="B161">
        <v>157</v>
      </c>
      <c r="C161">
        <v>392.5</v>
      </c>
      <c r="D161">
        <v>553.9</v>
      </c>
      <c r="E161">
        <f t="shared" si="5"/>
        <v>4.5609892235424148E-4</v>
      </c>
      <c r="F161">
        <f t="shared" si="6"/>
        <v>1.3682967670627245E-3</v>
      </c>
      <c r="M161">
        <v>3</v>
      </c>
      <c r="N161">
        <v>6.78</v>
      </c>
      <c r="O161">
        <v>227.3</v>
      </c>
      <c r="P161">
        <v>298.39999999999998</v>
      </c>
      <c r="Q161">
        <v>1.2699999999999999E-2</v>
      </c>
      <c r="R161">
        <v>4.577</v>
      </c>
      <c r="S161">
        <v>0.14899999999999999</v>
      </c>
    </row>
    <row r="162" spans="2:19">
      <c r="B162">
        <v>158</v>
      </c>
      <c r="C162">
        <v>395</v>
      </c>
      <c r="D162">
        <v>613.4</v>
      </c>
      <c r="E162">
        <f t="shared" si="5"/>
        <v>5.0509311964631106E-4</v>
      </c>
      <c r="F162">
        <f t="shared" si="6"/>
        <v>1.5152793589389333E-3</v>
      </c>
      <c r="M162">
        <v>4</v>
      </c>
      <c r="N162">
        <v>9.7799999999999994</v>
      </c>
      <c r="O162">
        <v>214</v>
      </c>
      <c r="P162">
        <v>302.60000000000002</v>
      </c>
      <c r="Q162">
        <v>1.18E-2</v>
      </c>
      <c r="R162" s="4">
        <v>4.3090000000000002</v>
      </c>
      <c r="S162">
        <v>0.104</v>
      </c>
    </row>
    <row r="163" spans="2:19">
      <c r="B163">
        <v>159</v>
      </c>
      <c r="C163">
        <v>397.5</v>
      </c>
      <c r="D163">
        <v>629.79999999999995</v>
      </c>
      <c r="E163">
        <f t="shared" si="5"/>
        <v>5.1859740259740255E-4</v>
      </c>
      <c r="F163">
        <f t="shared" si="6"/>
        <v>1.5557922077922078E-3</v>
      </c>
      <c r="M163">
        <v>5</v>
      </c>
      <c r="N163">
        <v>12.78</v>
      </c>
      <c r="O163">
        <v>244.6</v>
      </c>
      <c r="P163">
        <v>300.89999999999998</v>
      </c>
      <c r="Q163">
        <v>1.3599999999999999E-2</v>
      </c>
      <c r="R163" s="4">
        <v>4.9249999999999998</v>
      </c>
      <c r="S163">
        <v>0.183</v>
      </c>
    </row>
    <row r="164" spans="2:19">
      <c r="B164">
        <v>160</v>
      </c>
      <c r="C164">
        <v>400</v>
      </c>
      <c r="D164">
        <f>D163/2+D165/2</f>
        <v>741.45</v>
      </c>
      <c r="E164">
        <f t="shared" ref="E164:E183" si="7">$B$2*10^(-6)*D164/$C$2*7.45*10^(-6)*10^6/$D$2*2*60</f>
        <v>6.1053357281016856E-4</v>
      </c>
      <c r="F164">
        <f t="shared" ref="F164:F183" si="8">E164*3</f>
        <v>1.8316007184305057E-3</v>
      </c>
      <c r="M164">
        <v>6</v>
      </c>
      <c r="N164">
        <v>15.78</v>
      </c>
      <c r="O164">
        <v>256.8</v>
      </c>
      <c r="P164">
        <v>301.60000000000002</v>
      </c>
      <c r="Q164">
        <v>1.4200000000000001E-2</v>
      </c>
      <c r="R164" s="4">
        <v>5.1710000000000003</v>
      </c>
      <c r="S164">
        <v>0.23</v>
      </c>
    </row>
    <row r="165" spans="2:19">
      <c r="B165">
        <v>161</v>
      </c>
      <c r="C165">
        <v>402.5</v>
      </c>
      <c r="D165">
        <v>853.1</v>
      </c>
      <c r="E165">
        <f t="shared" si="7"/>
        <v>7.0246974302293436E-4</v>
      </c>
      <c r="F165">
        <f t="shared" si="8"/>
        <v>2.1074092290688032E-3</v>
      </c>
      <c r="M165">
        <v>7</v>
      </c>
      <c r="N165">
        <v>18.78</v>
      </c>
      <c r="O165">
        <v>239.9</v>
      </c>
      <c r="P165">
        <v>301.10000000000002</v>
      </c>
      <c r="Q165">
        <v>1.3299999999999999E-2</v>
      </c>
      <c r="R165" s="4">
        <v>4.8289999999999997</v>
      </c>
      <c r="S165">
        <v>0.193</v>
      </c>
    </row>
    <row r="166" spans="2:19">
      <c r="B166">
        <v>162</v>
      </c>
      <c r="C166">
        <v>405</v>
      </c>
      <c r="D166">
        <v>925.8</v>
      </c>
      <c r="E166">
        <f t="shared" si="7"/>
        <v>7.6233324122685828E-4</v>
      </c>
      <c r="F166">
        <f t="shared" si="8"/>
        <v>2.2869997236805747E-3</v>
      </c>
      <c r="M166">
        <v>8</v>
      </c>
      <c r="N166">
        <v>21.78</v>
      </c>
      <c r="O166">
        <v>250.8</v>
      </c>
      <c r="P166">
        <v>304.3</v>
      </c>
      <c r="Q166">
        <v>1.37E-2</v>
      </c>
      <c r="R166" s="4">
        <v>5.048</v>
      </c>
      <c r="S166">
        <v>0.223</v>
      </c>
    </row>
    <row r="167" spans="2:19">
      <c r="B167">
        <v>163</v>
      </c>
      <c r="C167">
        <v>407.5</v>
      </c>
      <c r="D167">
        <v>1039.2</v>
      </c>
      <c r="E167">
        <f t="shared" si="7"/>
        <v>8.5571041724233213E-4</v>
      </c>
      <c r="F167">
        <f t="shared" si="8"/>
        <v>2.5671312517269963E-3</v>
      </c>
      <c r="M167">
        <v>9</v>
      </c>
      <c r="N167">
        <v>24.78</v>
      </c>
      <c r="O167">
        <v>234.4</v>
      </c>
      <c r="P167">
        <v>300</v>
      </c>
      <c r="Q167">
        <v>1.2999999999999999E-2</v>
      </c>
      <c r="R167" s="4">
        <v>4.7190000000000003</v>
      </c>
      <c r="S167">
        <v>0.22</v>
      </c>
    </row>
    <row r="168" spans="2:19">
      <c r="B168">
        <v>164</v>
      </c>
      <c r="C168">
        <v>410</v>
      </c>
      <c r="D168">
        <v>1139.8</v>
      </c>
      <c r="E168">
        <f t="shared" si="7"/>
        <v>9.385476651008562E-4</v>
      </c>
      <c r="F168">
        <f t="shared" si="8"/>
        <v>2.8156429953025688E-3</v>
      </c>
      <c r="M168">
        <v>10</v>
      </c>
      <c r="N168">
        <v>27.78</v>
      </c>
      <c r="O168">
        <v>259.3</v>
      </c>
      <c r="P168">
        <v>307</v>
      </c>
      <c r="Q168">
        <v>1.41E-2</v>
      </c>
      <c r="R168">
        <v>5.2210000000000001</v>
      </c>
      <c r="S168">
        <v>0.27200000000000002</v>
      </c>
    </row>
    <row r="169" spans="2:19">
      <c r="B169">
        <v>165</v>
      </c>
      <c r="C169">
        <v>412.5</v>
      </c>
      <c r="D169">
        <v>1203.8</v>
      </c>
      <c r="E169">
        <f t="shared" si="7"/>
        <v>9.9124730588560374E-4</v>
      </c>
      <c r="F169">
        <f t="shared" si="8"/>
        <v>2.973741917656811E-3</v>
      </c>
      <c r="M169">
        <v>11</v>
      </c>
      <c r="N169">
        <v>30.780999999999999</v>
      </c>
      <c r="O169">
        <v>206</v>
      </c>
      <c r="P169">
        <v>295.10000000000002</v>
      </c>
      <c r="Q169">
        <v>1.1599999999999999E-2</v>
      </c>
      <c r="R169" s="4">
        <v>4.1470000000000002</v>
      </c>
      <c r="S169">
        <v>0.19900000000000001</v>
      </c>
    </row>
    <row r="170" spans="2:19">
      <c r="B170">
        <v>166</v>
      </c>
      <c r="C170">
        <v>415</v>
      </c>
      <c r="D170">
        <v>1286.3</v>
      </c>
      <c r="E170">
        <f t="shared" si="7"/>
        <v>1.0591804365846919E-3</v>
      </c>
      <c r="F170">
        <f t="shared" si="8"/>
        <v>3.1775413097540756E-3</v>
      </c>
      <c r="M170">
        <v>12</v>
      </c>
      <c r="N170">
        <v>33.780999999999999</v>
      </c>
      <c r="O170">
        <v>220.6</v>
      </c>
      <c r="P170">
        <v>304.10000000000002</v>
      </c>
      <c r="Q170">
        <v>1.21E-2</v>
      </c>
      <c r="R170" s="4">
        <v>4.4420000000000002</v>
      </c>
      <c r="S170">
        <v>0.24099999999999999</v>
      </c>
    </row>
    <row r="171" spans="2:19">
      <c r="B171">
        <v>167</v>
      </c>
      <c r="C171">
        <v>417.5</v>
      </c>
      <c r="D171">
        <v>1396.6</v>
      </c>
      <c r="E171">
        <f t="shared" si="7"/>
        <v>1.1500049737496545E-3</v>
      </c>
      <c r="F171">
        <f t="shared" si="8"/>
        <v>3.4500149212489638E-3</v>
      </c>
      <c r="M171">
        <v>13</v>
      </c>
      <c r="N171">
        <v>36.78</v>
      </c>
      <c r="O171">
        <v>239</v>
      </c>
      <c r="P171">
        <v>287.89999999999998</v>
      </c>
      <c r="Q171">
        <v>1.38E-2</v>
      </c>
      <c r="R171" s="4">
        <v>4.8129999999999997</v>
      </c>
      <c r="S171">
        <v>0.309</v>
      </c>
    </row>
    <row r="172" spans="2:19">
      <c r="B172">
        <v>168</v>
      </c>
      <c r="C172">
        <v>420</v>
      </c>
      <c r="D172">
        <v>1489.4</v>
      </c>
      <c r="E172">
        <f t="shared" si="7"/>
        <v>1.2264194528875379E-3</v>
      </c>
      <c r="F172">
        <f t="shared" si="8"/>
        <v>3.6792583586626139E-3</v>
      </c>
      <c r="M172">
        <v>14</v>
      </c>
      <c r="N172">
        <v>39.78</v>
      </c>
      <c r="O172">
        <v>266.5</v>
      </c>
      <c r="P172">
        <v>294.60000000000002</v>
      </c>
      <c r="Q172">
        <v>1.5100000000000001E-2</v>
      </c>
      <c r="R172">
        <v>5.3650000000000002</v>
      </c>
      <c r="S172">
        <v>0.33900000000000002</v>
      </c>
    </row>
    <row r="173" spans="2:19">
      <c r="B173">
        <v>169</v>
      </c>
      <c r="C173">
        <v>422.5</v>
      </c>
      <c r="D173">
        <v>1653.8</v>
      </c>
      <c r="E173">
        <f t="shared" si="7"/>
        <v>1.3617916551533571E-3</v>
      </c>
      <c r="F173">
        <f t="shared" si="8"/>
        <v>4.0853749654600714E-3</v>
      </c>
      <c r="M173">
        <v>15</v>
      </c>
      <c r="N173">
        <v>42.78</v>
      </c>
      <c r="O173">
        <v>252.7</v>
      </c>
      <c r="P173">
        <v>291.8</v>
      </c>
      <c r="Q173">
        <v>1.44E-2</v>
      </c>
      <c r="R173" s="4">
        <v>5.0880000000000001</v>
      </c>
      <c r="S173">
        <v>0.38700000000000001</v>
      </c>
    </row>
    <row r="174" spans="2:19">
      <c r="B174">
        <v>170</v>
      </c>
      <c r="C174">
        <v>425</v>
      </c>
      <c r="D174">
        <v>1832.8</v>
      </c>
      <c r="E174">
        <f t="shared" si="7"/>
        <v>1.5091859629731968E-3</v>
      </c>
      <c r="F174">
        <f t="shared" si="8"/>
        <v>4.5275578889195905E-3</v>
      </c>
      <c r="M174">
        <v>16</v>
      </c>
      <c r="N174">
        <v>45.78</v>
      </c>
      <c r="O174">
        <v>237.6</v>
      </c>
      <c r="P174">
        <v>293.8</v>
      </c>
      <c r="Q174">
        <v>1.35E-2</v>
      </c>
      <c r="R174">
        <v>4.7839999999999998</v>
      </c>
      <c r="S174">
        <v>0.35</v>
      </c>
    </row>
    <row r="175" spans="2:19">
      <c r="B175">
        <v>171</v>
      </c>
      <c r="C175">
        <v>427.5</v>
      </c>
      <c r="D175">
        <v>2323.4</v>
      </c>
      <c r="E175">
        <f t="shared" si="7"/>
        <v>1.9131616468637739E-3</v>
      </c>
      <c r="F175">
        <f t="shared" si="8"/>
        <v>5.7394849405913214E-3</v>
      </c>
      <c r="M175">
        <v>17</v>
      </c>
      <c r="N175">
        <v>48.780999999999999</v>
      </c>
      <c r="O175">
        <v>241.8</v>
      </c>
      <c r="P175">
        <v>283</v>
      </c>
      <c r="Q175">
        <v>1.4200000000000001E-2</v>
      </c>
      <c r="R175">
        <v>4.8680000000000003</v>
      </c>
      <c r="S175">
        <v>0.42</v>
      </c>
    </row>
    <row r="176" spans="2:19">
      <c r="B176">
        <v>172</v>
      </c>
      <c r="C176">
        <v>430</v>
      </c>
      <c r="D176">
        <v>2339.6</v>
      </c>
      <c r="E176">
        <f t="shared" si="7"/>
        <v>1.9265012434374138E-3</v>
      </c>
      <c r="F176">
        <f t="shared" si="8"/>
        <v>5.7795037303122413E-3</v>
      </c>
      <c r="M176">
        <v>18</v>
      </c>
      <c r="N176">
        <v>51.78</v>
      </c>
      <c r="O176">
        <v>218.3</v>
      </c>
      <c r="P176">
        <v>286</v>
      </c>
      <c r="Q176">
        <v>1.2699999999999999E-2</v>
      </c>
      <c r="R176" s="4">
        <v>4.3959999999999999</v>
      </c>
      <c r="S176">
        <v>0.40400000000000003</v>
      </c>
    </row>
    <row r="177" spans="2:19">
      <c r="B177">
        <v>173</v>
      </c>
      <c r="C177">
        <v>432.5</v>
      </c>
      <c r="D177">
        <v>2583.4</v>
      </c>
      <c r="E177">
        <f t="shared" si="7"/>
        <v>2.12725393755181E-3</v>
      </c>
      <c r="F177">
        <f t="shared" si="8"/>
        <v>6.3817618126554305E-3</v>
      </c>
      <c r="M177">
        <v>19</v>
      </c>
      <c r="N177">
        <v>54.78</v>
      </c>
      <c r="O177">
        <v>245.8</v>
      </c>
      <c r="P177">
        <v>294.39999999999998</v>
      </c>
      <c r="Q177">
        <v>1.3899999999999999E-2</v>
      </c>
      <c r="R177" s="4">
        <v>4.9480000000000004</v>
      </c>
      <c r="S177">
        <v>0.495</v>
      </c>
    </row>
    <row r="178" spans="2:19">
      <c r="B178">
        <v>174</v>
      </c>
      <c r="C178">
        <v>435</v>
      </c>
      <c r="D178">
        <v>2599</v>
      </c>
      <c r="E178">
        <f t="shared" si="7"/>
        <v>2.1400994749930921E-3</v>
      </c>
      <c r="F178">
        <f t="shared" si="8"/>
        <v>6.4202984249792762E-3</v>
      </c>
      <c r="M178">
        <v>20</v>
      </c>
      <c r="N178">
        <v>57.78</v>
      </c>
      <c r="O178">
        <v>280.5</v>
      </c>
      <c r="P178">
        <v>284.3</v>
      </c>
      <c r="Q178">
        <v>1.6400000000000001E-2</v>
      </c>
      <c r="R178" s="4">
        <v>5.6479999999999997</v>
      </c>
      <c r="S178">
        <v>0.57999999999999996</v>
      </c>
    </row>
    <row r="179" spans="2:19">
      <c r="B179">
        <v>175</v>
      </c>
      <c r="C179">
        <v>437.5</v>
      </c>
      <c r="D179">
        <v>2794.5</v>
      </c>
      <c r="E179">
        <f t="shared" si="7"/>
        <v>2.3010804089527493E-3</v>
      </c>
      <c r="F179">
        <f t="shared" si="8"/>
        <v>6.9032412268582484E-3</v>
      </c>
      <c r="M179" t="s">
        <v>22</v>
      </c>
      <c r="N179" t="s">
        <v>5</v>
      </c>
      <c r="O179" t="s">
        <v>6</v>
      </c>
      <c r="P179" t="s">
        <v>7</v>
      </c>
      <c r="Q179" t="s">
        <v>8</v>
      </c>
      <c r="R179" t="s">
        <v>9</v>
      </c>
      <c r="S179" t="s">
        <v>10</v>
      </c>
    </row>
    <row r="180" spans="2:19">
      <c r="B180">
        <v>176</v>
      </c>
      <c r="C180">
        <v>440</v>
      </c>
      <c r="D180">
        <v>2952.1</v>
      </c>
      <c r="E180">
        <f t="shared" si="7"/>
        <v>2.4308532743851892E-3</v>
      </c>
      <c r="F180">
        <f t="shared" si="8"/>
        <v>7.2925598231555677E-3</v>
      </c>
      <c r="M180">
        <v>1</v>
      </c>
      <c r="N180">
        <v>0.78100000000000003</v>
      </c>
      <c r="O180">
        <v>88.3</v>
      </c>
      <c r="P180">
        <v>780.3</v>
      </c>
      <c r="Q180" s="4">
        <v>1.8854E-3</v>
      </c>
      <c r="R180">
        <v>1.3149999999999999</v>
      </c>
      <c r="S180">
        <v>0</v>
      </c>
    </row>
    <row r="181" spans="2:19">
      <c r="B181">
        <v>177</v>
      </c>
      <c r="C181">
        <v>442.5</v>
      </c>
      <c r="D181">
        <v>3044.6</v>
      </c>
      <c r="E181">
        <f t="shared" si="7"/>
        <v>2.5070207239568936E-3</v>
      </c>
      <c r="F181">
        <f t="shared" si="8"/>
        <v>7.5210621718706811E-3</v>
      </c>
      <c r="M181">
        <v>2</v>
      </c>
      <c r="N181">
        <v>3.7810000000000001</v>
      </c>
      <c r="O181">
        <v>237.8</v>
      </c>
      <c r="P181">
        <v>273</v>
      </c>
      <c r="Q181">
        <v>1.4500000000000001E-2</v>
      </c>
      <c r="R181">
        <v>3.5419999999999998</v>
      </c>
      <c r="S181">
        <v>0.65900000000000003</v>
      </c>
    </row>
    <row r="182" spans="2:19">
      <c r="B182">
        <v>178</v>
      </c>
      <c r="C182">
        <v>445</v>
      </c>
      <c r="D182">
        <v>3270.2</v>
      </c>
      <c r="E182">
        <f t="shared" si="7"/>
        <v>2.6927869577231273E-3</v>
      </c>
      <c r="F182">
        <f t="shared" si="8"/>
        <v>8.078360873169382E-3</v>
      </c>
      <c r="M182">
        <v>3</v>
      </c>
      <c r="N182">
        <v>6.7809999999999997</v>
      </c>
      <c r="O182">
        <v>270.10000000000002</v>
      </c>
      <c r="P182">
        <v>285.8</v>
      </c>
      <c r="Q182">
        <v>1.5699999999999999E-2</v>
      </c>
      <c r="R182">
        <v>4.024</v>
      </c>
      <c r="S182">
        <v>0.73</v>
      </c>
    </row>
    <row r="183" spans="2:19">
      <c r="B183">
        <v>179</v>
      </c>
      <c r="C183">
        <v>447.5</v>
      </c>
      <c r="D183">
        <v>3340.2</v>
      </c>
      <c r="E183">
        <f t="shared" si="7"/>
        <v>2.7504271898314446E-3</v>
      </c>
      <c r="F183">
        <f t="shared" si="8"/>
        <v>8.2512815694943328E-3</v>
      </c>
      <c r="M183">
        <v>4</v>
      </c>
      <c r="N183">
        <v>9.7810000000000006</v>
      </c>
      <c r="O183">
        <v>249.2</v>
      </c>
      <c r="P183">
        <v>279.39999999999998</v>
      </c>
      <c r="Q183">
        <v>1.49E-2</v>
      </c>
      <c r="R183">
        <v>3.7130000000000001</v>
      </c>
      <c r="S183">
        <v>0.79300000000000004</v>
      </c>
    </row>
    <row r="184" spans="2:19">
      <c r="B184">
        <v>180</v>
      </c>
      <c r="C184">
        <v>450</v>
      </c>
      <c r="D184">
        <f>D183/2+D185/2</f>
        <v>3547.05</v>
      </c>
      <c r="E184">
        <f t="shared" ref="E184:E247" si="9">$B$2*10^(-6)*D184/$C$2*7.45*10^(-6)*10^6/$D$2*2*60</f>
        <v>2.9207540757115224E-3</v>
      </c>
      <c r="F184">
        <f t="shared" ref="F184:F247" si="10">E184*3</f>
        <v>8.7622622271345679E-3</v>
      </c>
      <c r="M184">
        <v>5</v>
      </c>
      <c r="N184">
        <v>12.78</v>
      </c>
      <c r="O184">
        <v>267.60000000000002</v>
      </c>
      <c r="P184">
        <v>273.3</v>
      </c>
      <c r="Q184">
        <v>1.6299999999999999E-2</v>
      </c>
      <c r="R184">
        <v>3.9870000000000001</v>
      </c>
      <c r="S184">
        <v>0.91600000000000004</v>
      </c>
    </row>
    <row r="185" spans="2:19">
      <c r="B185">
        <v>181</v>
      </c>
      <c r="C185">
        <v>452.5</v>
      </c>
      <c r="D185">
        <v>3753.9</v>
      </c>
      <c r="E185">
        <f t="shared" si="9"/>
        <v>3.0910809615916001E-3</v>
      </c>
      <c r="F185">
        <f t="shared" si="10"/>
        <v>9.2732428847747995E-3</v>
      </c>
      <c r="M185">
        <v>6</v>
      </c>
      <c r="N185">
        <v>15.78</v>
      </c>
      <c r="O185">
        <v>240</v>
      </c>
      <c r="P185">
        <v>265.3</v>
      </c>
      <c r="Q185">
        <v>1.5100000000000001E-2</v>
      </c>
      <c r="R185">
        <v>3.5760000000000001</v>
      </c>
      <c r="S185">
        <v>1.099</v>
      </c>
    </row>
    <row r="186" spans="2:19">
      <c r="B186">
        <v>182</v>
      </c>
      <c r="C186">
        <v>455</v>
      </c>
      <c r="D186">
        <v>3749.9</v>
      </c>
      <c r="E186">
        <f t="shared" si="9"/>
        <v>3.087787234042553E-3</v>
      </c>
      <c r="F186">
        <f t="shared" si="10"/>
        <v>9.2633617021276593E-3</v>
      </c>
      <c r="M186">
        <v>7</v>
      </c>
      <c r="N186">
        <v>18.78</v>
      </c>
      <c r="O186">
        <v>228.6</v>
      </c>
      <c r="P186">
        <v>256.8</v>
      </c>
      <c r="Q186">
        <v>1.4800000000000001E-2</v>
      </c>
      <c r="R186">
        <v>3.4060000000000001</v>
      </c>
      <c r="S186">
        <v>1.274</v>
      </c>
    </row>
    <row r="187" spans="2:19">
      <c r="B187">
        <v>183</v>
      </c>
      <c r="C187">
        <v>457.5</v>
      </c>
      <c r="D187">
        <v>3857.1</v>
      </c>
      <c r="E187">
        <f t="shared" si="9"/>
        <v>3.1760591323570053E-3</v>
      </c>
      <c r="F187">
        <f t="shared" si="10"/>
        <v>9.5281773970710155E-3</v>
      </c>
      <c r="M187">
        <v>8</v>
      </c>
      <c r="N187">
        <v>21.78</v>
      </c>
      <c r="O187">
        <v>241</v>
      </c>
      <c r="P187">
        <v>261</v>
      </c>
      <c r="Q187">
        <v>1.54E-2</v>
      </c>
      <c r="R187">
        <v>3.59</v>
      </c>
      <c r="S187">
        <v>1.4530000000000001</v>
      </c>
    </row>
    <row r="188" spans="2:19">
      <c r="B188">
        <v>184</v>
      </c>
      <c r="C188">
        <v>460</v>
      </c>
      <c r="D188">
        <v>4007.6</v>
      </c>
      <c r="E188">
        <f t="shared" si="9"/>
        <v>3.2999856313898862E-3</v>
      </c>
      <c r="F188">
        <f t="shared" si="10"/>
        <v>9.8999568941696581E-3</v>
      </c>
      <c r="M188">
        <v>9</v>
      </c>
      <c r="N188">
        <v>24.78</v>
      </c>
      <c r="O188">
        <v>254.7</v>
      </c>
      <c r="P188">
        <v>257.60000000000002</v>
      </c>
      <c r="Q188">
        <v>1.6500000000000001E-2</v>
      </c>
      <c r="R188">
        <v>3.794</v>
      </c>
      <c r="S188">
        <v>1.667</v>
      </c>
    </row>
    <row r="189" spans="2:19">
      <c r="B189">
        <v>185</v>
      </c>
      <c r="C189">
        <v>462.5</v>
      </c>
      <c r="D189">
        <v>4089</v>
      </c>
      <c r="E189">
        <f t="shared" si="9"/>
        <v>3.3670129870129865E-3</v>
      </c>
      <c r="F189">
        <f t="shared" si="10"/>
        <v>1.010103896103896E-2</v>
      </c>
      <c r="M189">
        <v>10</v>
      </c>
      <c r="N189">
        <v>27.78</v>
      </c>
      <c r="O189">
        <v>293.3</v>
      </c>
      <c r="P189">
        <v>259.10000000000002</v>
      </c>
      <c r="Q189">
        <v>1.89E-2</v>
      </c>
      <c r="R189">
        <v>4.37</v>
      </c>
      <c r="S189">
        <v>1.722</v>
      </c>
    </row>
    <row r="190" spans="2:19">
      <c r="B190">
        <v>186</v>
      </c>
      <c r="C190">
        <v>465</v>
      </c>
      <c r="D190">
        <v>4374.8</v>
      </c>
      <c r="E190">
        <f t="shared" si="9"/>
        <v>3.6023498203923733E-3</v>
      </c>
      <c r="F190">
        <f t="shared" si="10"/>
        <v>1.080704946117712E-2</v>
      </c>
      <c r="M190">
        <v>11</v>
      </c>
      <c r="N190">
        <v>30.78</v>
      </c>
      <c r="O190">
        <v>296.5</v>
      </c>
      <c r="P190">
        <v>248.4</v>
      </c>
      <c r="Q190">
        <v>1.9900000000000001E-2</v>
      </c>
      <c r="R190">
        <v>4.4169999999999998</v>
      </c>
      <c r="S190">
        <v>2.1680000000000001</v>
      </c>
    </row>
    <row r="191" spans="2:19">
      <c r="B191">
        <v>187</v>
      </c>
      <c r="C191">
        <v>467.5</v>
      </c>
      <c r="D191">
        <v>4561.1000000000004</v>
      </c>
      <c r="E191">
        <f t="shared" si="9"/>
        <v>3.7557551809892231E-3</v>
      </c>
      <c r="F191">
        <f t="shared" si="10"/>
        <v>1.1267265542967669E-2</v>
      </c>
      <c r="M191">
        <v>12</v>
      </c>
      <c r="N191">
        <v>33.78</v>
      </c>
      <c r="O191">
        <v>303.10000000000002</v>
      </c>
      <c r="P191">
        <v>241.5</v>
      </c>
      <c r="Q191">
        <v>2.0899999999999998E-2</v>
      </c>
      <c r="R191">
        <v>4.5149999999999997</v>
      </c>
      <c r="S191">
        <v>2.8540000000000001</v>
      </c>
    </row>
    <row r="192" spans="2:19">
      <c r="B192">
        <v>188</v>
      </c>
      <c r="C192">
        <v>470</v>
      </c>
      <c r="D192">
        <v>4653.1000000000004</v>
      </c>
      <c r="E192">
        <f t="shared" si="9"/>
        <v>3.8315109146172983E-3</v>
      </c>
      <c r="F192">
        <f t="shared" si="10"/>
        <v>1.1494532743851895E-2</v>
      </c>
      <c r="M192">
        <v>13</v>
      </c>
      <c r="N192">
        <v>36.78</v>
      </c>
      <c r="O192">
        <v>323.60000000000002</v>
      </c>
      <c r="P192">
        <v>226.2</v>
      </c>
      <c r="Q192">
        <v>2.3800000000000002E-2</v>
      </c>
      <c r="R192">
        <v>4.8209999999999997</v>
      </c>
      <c r="S192">
        <v>3.9169999999999998</v>
      </c>
    </row>
    <row r="193" spans="2:19">
      <c r="B193">
        <v>189</v>
      </c>
      <c r="C193">
        <v>472.5</v>
      </c>
      <c r="D193">
        <v>4713.5</v>
      </c>
      <c r="E193">
        <f t="shared" si="9"/>
        <v>3.8812462006079032E-3</v>
      </c>
      <c r="F193">
        <f t="shared" si="10"/>
        <v>1.164373860182371E-2</v>
      </c>
      <c r="M193">
        <v>14</v>
      </c>
      <c r="N193">
        <v>39.78</v>
      </c>
      <c r="O193">
        <v>356.5</v>
      </c>
      <c r="P193">
        <v>224.9</v>
      </c>
      <c r="Q193">
        <v>2.64E-2</v>
      </c>
      <c r="R193">
        <v>5.3109999999999999</v>
      </c>
      <c r="S193">
        <v>5.0469999999999997</v>
      </c>
    </row>
    <row r="194" spans="2:19">
      <c r="B194">
        <v>190</v>
      </c>
      <c r="C194">
        <v>475</v>
      </c>
      <c r="D194">
        <v>4792.6000000000004</v>
      </c>
      <c r="E194">
        <f t="shared" si="9"/>
        <v>3.9463796628903015E-3</v>
      </c>
      <c r="F194">
        <f t="shared" si="10"/>
        <v>1.1839138988670905E-2</v>
      </c>
      <c r="M194">
        <v>15</v>
      </c>
      <c r="N194">
        <v>42.78</v>
      </c>
      <c r="O194">
        <v>412.6</v>
      </c>
      <c r="P194">
        <v>215.1</v>
      </c>
      <c r="Q194">
        <v>3.2000000000000001E-2</v>
      </c>
      <c r="R194">
        <v>6.1470000000000002</v>
      </c>
      <c r="S194">
        <v>6.9889999999999999</v>
      </c>
    </row>
    <row r="195" spans="2:19">
      <c r="B195">
        <v>191</v>
      </c>
      <c r="C195">
        <v>477.5</v>
      </c>
      <c r="D195">
        <v>4880.3</v>
      </c>
      <c r="E195">
        <f t="shared" si="9"/>
        <v>4.0185946394031506E-3</v>
      </c>
      <c r="F195">
        <f t="shared" si="10"/>
        <v>1.2055783918209452E-2</v>
      </c>
      <c r="M195">
        <v>16</v>
      </c>
      <c r="N195">
        <v>45.78</v>
      </c>
      <c r="O195">
        <v>420.2</v>
      </c>
      <c r="P195">
        <v>198.6</v>
      </c>
      <c r="Q195">
        <v>3.5299999999999998E-2</v>
      </c>
      <c r="R195">
        <v>6.26</v>
      </c>
      <c r="S195">
        <v>21.716000000000001</v>
      </c>
    </row>
    <row r="196" spans="2:19">
      <c r="B196">
        <v>192</v>
      </c>
      <c r="C196">
        <v>480</v>
      </c>
      <c r="D196">
        <v>5073</v>
      </c>
      <c r="E196">
        <f t="shared" si="9"/>
        <v>4.1772699640784741E-3</v>
      </c>
      <c r="F196">
        <f t="shared" si="10"/>
        <v>1.2531809892235422E-2</v>
      </c>
      <c r="M196">
        <v>17</v>
      </c>
      <c r="N196">
        <v>48.78</v>
      </c>
      <c r="O196">
        <v>432.1</v>
      </c>
      <c r="P196">
        <v>184.9</v>
      </c>
      <c r="Q196">
        <v>3.9E-2</v>
      </c>
      <c r="R196">
        <v>6.4370000000000003</v>
      </c>
      <c r="S196">
        <v>0</v>
      </c>
    </row>
    <row r="197" spans="2:19">
      <c r="B197">
        <v>193</v>
      </c>
      <c r="C197">
        <v>482.5</v>
      </c>
      <c r="D197">
        <v>5379</v>
      </c>
      <c r="E197">
        <f t="shared" si="9"/>
        <v>4.4292401215805469E-3</v>
      </c>
      <c r="F197">
        <f t="shared" si="10"/>
        <v>1.3287720364741641E-2</v>
      </c>
      <c r="M197">
        <v>18</v>
      </c>
      <c r="N197">
        <v>51.78</v>
      </c>
      <c r="O197">
        <v>553.9</v>
      </c>
      <c r="P197">
        <v>178.7</v>
      </c>
      <c r="Q197">
        <v>5.1700000000000003E-2</v>
      </c>
      <c r="R197">
        <v>8.2520000000000007</v>
      </c>
      <c r="S197">
        <v>0</v>
      </c>
    </row>
    <row r="198" spans="2:19">
      <c r="B198">
        <v>194</v>
      </c>
      <c r="C198">
        <v>485</v>
      </c>
      <c r="D198">
        <v>5265.7</v>
      </c>
      <c r="E198">
        <f t="shared" si="9"/>
        <v>4.3359452887537994E-3</v>
      </c>
      <c r="F198">
        <f t="shared" si="10"/>
        <v>1.3007835866261398E-2</v>
      </c>
      <c r="M198">
        <v>19</v>
      </c>
      <c r="N198">
        <v>54.78</v>
      </c>
      <c r="O198">
        <v>613.4</v>
      </c>
      <c r="P198">
        <v>210.7</v>
      </c>
      <c r="Q198">
        <v>4.8500000000000001E-2</v>
      </c>
      <c r="R198">
        <v>9.1389999999999993</v>
      </c>
      <c r="S198">
        <v>0</v>
      </c>
    </row>
    <row r="199" spans="2:19">
      <c r="B199">
        <v>195</v>
      </c>
      <c r="C199">
        <v>487.5</v>
      </c>
      <c r="D199">
        <v>5371.9</v>
      </c>
      <c r="E199">
        <f t="shared" si="9"/>
        <v>4.4233937551809892E-3</v>
      </c>
      <c r="F199">
        <f t="shared" si="10"/>
        <v>1.3270181265542969E-2</v>
      </c>
      <c r="M199">
        <v>20</v>
      </c>
      <c r="N199">
        <v>57.78</v>
      </c>
      <c r="O199">
        <v>629.79999999999995</v>
      </c>
      <c r="P199">
        <v>234.5</v>
      </c>
      <c r="Q199">
        <v>4.48E-2</v>
      </c>
      <c r="R199">
        <v>9.3829999999999991</v>
      </c>
      <c r="S199">
        <v>0</v>
      </c>
    </row>
    <row r="200" spans="2:19">
      <c r="B200">
        <v>196</v>
      </c>
      <c r="C200">
        <v>490</v>
      </c>
      <c r="D200">
        <v>5705.5</v>
      </c>
      <c r="E200">
        <f t="shared" si="9"/>
        <v>4.698090632771483E-3</v>
      </c>
      <c r="F200">
        <f t="shared" si="10"/>
        <v>1.4094271898314449E-2</v>
      </c>
      <c r="M200" t="s">
        <v>22</v>
      </c>
      <c r="N200" t="s">
        <v>5</v>
      </c>
      <c r="O200" t="s">
        <v>6</v>
      </c>
      <c r="P200" t="s">
        <v>7</v>
      </c>
      <c r="Q200" t="s">
        <v>8</v>
      </c>
      <c r="R200" t="s">
        <v>9</v>
      </c>
      <c r="S200" t="s">
        <v>10</v>
      </c>
    </row>
    <row r="201" spans="2:19">
      <c r="B201">
        <v>197</v>
      </c>
      <c r="C201">
        <v>492.5</v>
      </c>
      <c r="D201">
        <v>5781.7</v>
      </c>
      <c r="E201">
        <f t="shared" si="9"/>
        <v>4.7608361425808231E-3</v>
      </c>
      <c r="F201">
        <f t="shared" si="10"/>
        <v>1.4282508427742469E-2</v>
      </c>
      <c r="M201">
        <v>1</v>
      </c>
      <c r="N201">
        <v>0.78</v>
      </c>
      <c r="O201">
        <v>752.5</v>
      </c>
      <c r="P201">
        <v>698.7</v>
      </c>
      <c r="Q201">
        <v>1.7999999999999999E-2</v>
      </c>
      <c r="R201">
        <v>1.9390000000000001</v>
      </c>
      <c r="S201">
        <v>0</v>
      </c>
    </row>
    <row r="202" spans="2:19">
      <c r="B202">
        <v>198</v>
      </c>
      <c r="C202">
        <v>495</v>
      </c>
      <c r="D202">
        <v>5989.6</v>
      </c>
      <c r="E202">
        <f t="shared" si="9"/>
        <v>4.9320276319425264E-3</v>
      </c>
      <c r="F202">
        <f t="shared" si="10"/>
        <v>1.4796082895827579E-2</v>
      </c>
      <c r="M202">
        <v>2</v>
      </c>
      <c r="N202">
        <v>3.78</v>
      </c>
      <c r="O202">
        <v>853.1</v>
      </c>
      <c r="P202">
        <v>318.7</v>
      </c>
      <c r="Q202">
        <v>4.4600000000000001E-2</v>
      </c>
      <c r="R202">
        <v>2.198</v>
      </c>
      <c r="S202">
        <v>0</v>
      </c>
    </row>
    <row r="203" spans="2:19">
      <c r="B203">
        <v>199</v>
      </c>
      <c r="C203">
        <v>497.5</v>
      </c>
      <c r="D203">
        <v>6152.9</v>
      </c>
      <c r="E203">
        <f t="shared" si="9"/>
        <v>5.0664940591323565E-3</v>
      </c>
      <c r="F203">
        <f t="shared" si="10"/>
        <v>1.519948217739707E-2</v>
      </c>
      <c r="M203">
        <v>3</v>
      </c>
      <c r="N203">
        <v>6.78</v>
      </c>
      <c r="O203">
        <v>925.8</v>
      </c>
      <c r="P203">
        <v>352.4</v>
      </c>
      <c r="Q203">
        <v>4.3799999999999999E-2</v>
      </c>
      <c r="R203">
        <v>2.3849999999999998</v>
      </c>
      <c r="S203">
        <v>0</v>
      </c>
    </row>
    <row r="204" spans="2:19">
      <c r="B204">
        <v>200</v>
      </c>
      <c r="C204">
        <v>500</v>
      </c>
      <c r="D204">
        <f>D203/2+D205/2</f>
        <v>6451.6</v>
      </c>
      <c r="E204">
        <f t="shared" si="9"/>
        <v>5.3124531638574198E-3</v>
      </c>
      <c r="F204">
        <f t="shared" si="10"/>
        <v>1.593735949157226E-2</v>
      </c>
      <c r="M204">
        <v>4</v>
      </c>
      <c r="N204">
        <v>9.7799999999999994</v>
      </c>
      <c r="O204">
        <v>1039.2</v>
      </c>
      <c r="P204">
        <v>393.6</v>
      </c>
      <c r="Q204">
        <v>4.3999999999999997E-2</v>
      </c>
      <c r="R204">
        <v>2.677</v>
      </c>
      <c r="S204">
        <v>0</v>
      </c>
    </row>
    <row r="205" spans="2:19">
      <c r="B205">
        <v>201</v>
      </c>
      <c r="C205">
        <v>502.5</v>
      </c>
      <c r="D205">
        <v>6750.3</v>
      </c>
      <c r="E205">
        <f t="shared" si="9"/>
        <v>5.5584122685824813E-3</v>
      </c>
      <c r="F205">
        <f t="shared" si="10"/>
        <v>1.6675236805747444E-2</v>
      </c>
      <c r="M205">
        <v>5</v>
      </c>
      <c r="N205">
        <v>12.78</v>
      </c>
      <c r="O205">
        <v>1139.8</v>
      </c>
      <c r="P205">
        <v>432.2</v>
      </c>
      <c r="Q205">
        <v>4.3999999999999997E-2</v>
      </c>
      <c r="R205">
        <v>2.9359999999999999</v>
      </c>
      <c r="S205">
        <v>0</v>
      </c>
    </row>
    <row r="206" spans="2:19">
      <c r="B206">
        <v>202</v>
      </c>
      <c r="C206">
        <v>505</v>
      </c>
      <c r="D206">
        <v>6781</v>
      </c>
      <c r="E206">
        <f t="shared" si="9"/>
        <v>5.5836916275214159E-3</v>
      </c>
      <c r="F206">
        <f t="shared" si="10"/>
        <v>1.6751074882564249E-2</v>
      </c>
      <c r="M206">
        <v>6</v>
      </c>
      <c r="N206">
        <v>15.78</v>
      </c>
      <c r="O206">
        <v>1203.8</v>
      </c>
      <c r="P206">
        <v>464.8</v>
      </c>
      <c r="Q206">
        <v>4.3200000000000002E-2</v>
      </c>
      <c r="R206">
        <v>3.101</v>
      </c>
      <c r="S206">
        <v>0</v>
      </c>
    </row>
    <row r="207" spans="2:19">
      <c r="B207">
        <v>203</v>
      </c>
      <c r="C207">
        <v>507.5</v>
      </c>
      <c r="D207">
        <v>7066.9</v>
      </c>
      <c r="E207">
        <f t="shared" si="9"/>
        <v>5.8191108040895265E-3</v>
      </c>
      <c r="F207">
        <f t="shared" si="10"/>
        <v>1.7457332412268579E-2</v>
      </c>
      <c r="M207">
        <v>7</v>
      </c>
      <c r="N207">
        <v>18.78</v>
      </c>
      <c r="O207">
        <v>1286.3</v>
      </c>
      <c r="P207">
        <v>499.4</v>
      </c>
      <c r="Q207">
        <v>4.2900000000000001E-2</v>
      </c>
      <c r="R207">
        <v>3.3130000000000002</v>
      </c>
      <c r="S207">
        <v>0</v>
      </c>
    </row>
    <row r="208" spans="2:19">
      <c r="B208">
        <v>204</v>
      </c>
      <c r="C208">
        <v>510</v>
      </c>
      <c r="D208">
        <v>7332.2</v>
      </c>
      <c r="E208">
        <f t="shared" si="9"/>
        <v>6.0375672837800478E-3</v>
      </c>
      <c r="F208">
        <f t="shared" si="10"/>
        <v>1.8112701851340143E-2</v>
      </c>
      <c r="M208">
        <v>8</v>
      </c>
      <c r="N208">
        <v>21.78</v>
      </c>
      <c r="O208">
        <v>1396.6</v>
      </c>
      <c r="P208">
        <v>533.6</v>
      </c>
      <c r="Q208">
        <v>4.36E-2</v>
      </c>
      <c r="R208">
        <v>3.5979999999999999</v>
      </c>
      <c r="S208">
        <v>0</v>
      </c>
    </row>
    <row r="209" spans="2:19">
      <c r="B209">
        <v>205</v>
      </c>
      <c r="C209">
        <v>512.5</v>
      </c>
      <c r="D209">
        <v>7692.8</v>
      </c>
      <c r="E209">
        <f t="shared" si="9"/>
        <v>6.3344968223266081E-3</v>
      </c>
      <c r="F209">
        <f t="shared" si="10"/>
        <v>1.9003490466979824E-2</v>
      </c>
      <c r="M209">
        <v>9</v>
      </c>
      <c r="N209">
        <v>24.78</v>
      </c>
      <c r="O209">
        <v>1489.4</v>
      </c>
      <c r="P209">
        <v>567.70000000000005</v>
      </c>
      <c r="Q209">
        <v>4.3700000000000003E-2</v>
      </c>
      <c r="R209">
        <v>3.8370000000000002</v>
      </c>
      <c r="S209">
        <v>0</v>
      </c>
    </row>
    <row r="210" spans="2:19">
      <c r="B210">
        <v>206</v>
      </c>
      <c r="C210">
        <v>515</v>
      </c>
      <c r="D210">
        <v>7854.5</v>
      </c>
      <c r="E210">
        <f t="shared" si="9"/>
        <v>6.4676457584968228E-3</v>
      </c>
      <c r="F210">
        <f t="shared" si="10"/>
        <v>1.9402937275490469E-2</v>
      </c>
      <c r="M210">
        <v>10</v>
      </c>
      <c r="N210">
        <v>27.78</v>
      </c>
      <c r="O210">
        <v>1653.8</v>
      </c>
      <c r="P210">
        <v>606.9</v>
      </c>
      <c r="Q210">
        <v>4.5400000000000003E-2</v>
      </c>
      <c r="R210">
        <v>4.26</v>
      </c>
      <c r="S210">
        <v>0</v>
      </c>
    </row>
    <row r="211" spans="2:19">
      <c r="B211">
        <v>207</v>
      </c>
      <c r="C211">
        <v>517.5</v>
      </c>
      <c r="D211">
        <v>8132.6</v>
      </c>
      <c r="E211">
        <f t="shared" si="9"/>
        <v>6.6966421663442926E-3</v>
      </c>
      <c r="F211">
        <f t="shared" si="10"/>
        <v>2.0089926499032879E-2</v>
      </c>
      <c r="M211">
        <v>11</v>
      </c>
      <c r="N211">
        <v>30.78</v>
      </c>
      <c r="O211">
        <v>1832.8</v>
      </c>
      <c r="P211">
        <v>648.29999999999995</v>
      </c>
      <c r="Q211">
        <v>4.7100000000000003E-2</v>
      </c>
      <c r="R211">
        <v>4.7210000000000001</v>
      </c>
      <c r="S211">
        <v>0</v>
      </c>
    </row>
    <row r="212" spans="2:19">
      <c r="B212">
        <v>208</v>
      </c>
      <c r="C212">
        <v>520</v>
      </c>
      <c r="D212">
        <v>8453.7999999999993</v>
      </c>
      <c r="E212">
        <f t="shared" si="9"/>
        <v>6.9611284885327442E-3</v>
      </c>
      <c r="F212">
        <f t="shared" si="10"/>
        <v>2.0883385465598231E-2</v>
      </c>
      <c r="M212">
        <v>12</v>
      </c>
      <c r="N212">
        <v>33.78</v>
      </c>
      <c r="O212">
        <v>2323.4</v>
      </c>
      <c r="P212">
        <v>721.9</v>
      </c>
      <c r="Q212">
        <v>5.3600000000000002E-2</v>
      </c>
      <c r="R212">
        <v>5.9850000000000003</v>
      </c>
      <c r="S212">
        <v>0</v>
      </c>
    </row>
    <row r="213" spans="2:19">
      <c r="B213">
        <v>209</v>
      </c>
      <c r="C213">
        <v>522.5</v>
      </c>
      <c r="D213">
        <v>8637.5</v>
      </c>
      <c r="E213">
        <f t="shared" si="9"/>
        <v>7.1123929262227135E-3</v>
      </c>
      <c r="F213">
        <f t="shared" si="10"/>
        <v>2.1337178778668142E-2</v>
      </c>
      <c r="M213">
        <v>13</v>
      </c>
      <c r="N213">
        <v>36.78</v>
      </c>
      <c r="O213">
        <v>2339.6</v>
      </c>
      <c r="P213">
        <v>739.3</v>
      </c>
      <c r="Q213">
        <v>5.2699999999999997E-2</v>
      </c>
      <c r="R213">
        <v>6.0270000000000001</v>
      </c>
      <c r="S213">
        <v>0</v>
      </c>
    </row>
    <row r="214" spans="2:19">
      <c r="B214">
        <v>210</v>
      </c>
      <c r="C214">
        <v>525</v>
      </c>
      <c r="D214">
        <v>8743.6</v>
      </c>
      <c r="E214">
        <f t="shared" si="9"/>
        <v>7.1997590494611774E-3</v>
      </c>
      <c r="F214">
        <f t="shared" si="10"/>
        <v>2.1599277148383531E-2</v>
      </c>
      <c r="M214">
        <v>14</v>
      </c>
      <c r="N214">
        <v>39.78</v>
      </c>
      <c r="O214">
        <v>2583.4</v>
      </c>
      <c r="P214">
        <v>781.7</v>
      </c>
      <c r="Q214">
        <v>5.5100000000000003E-2</v>
      </c>
      <c r="R214">
        <v>6.6550000000000002</v>
      </c>
      <c r="S214">
        <v>0</v>
      </c>
    </row>
    <row r="215" spans="2:19">
      <c r="B215">
        <v>211</v>
      </c>
      <c r="C215">
        <v>527.5</v>
      </c>
      <c r="D215">
        <v>9258.1</v>
      </c>
      <c r="E215">
        <f t="shared" si="9"/>
        <v>7.6234147554573081E-3</v>
      </c>
      <c r="F215">
        <f t="shared" si="10"/>
        <v>2.2870244266371922E-2</v>
      </c>
      <c r="M215">
        <v>15</v>
      </c>
      <c r="N215">
        <v>42.78</v>
      </c>
      <c r="O215">
        <v>2599</v>
      </c>
      <c r="P215">
        <v>799.6</v>
      </c>
      <c r="Q215">
        <v>5.4199999999999998E-2</v>
      </c>
      <c r="R215">
        <v>6.6950000000000003</v>
      </c>
      <c r="S215">
        <v>0</v>
      </c>
    </row>
    <row r="216" spans="2:19">
      <c r="B216">
        <v>212</v>
      </c>
      <c r="C216">
        <v>530</v>
      </c>
      <c r="D216">
        <v>9541.7999999999993</v>
      </c>
      <c r="E216">
        <f t="shared" si="9"/>
        <v>7.8570223818734443E-3</v>
      </c>
      <c r="F216">
        <f t="shared" si="10"/>
        <v>2.3571067145620333E-2</v>
      </c>
      <c r="M216">
        <v>16</v>
      </c>
      <c r="N216">
        <v>45.78</v>
      </c>
      <c r="O216">
        <v>2794.5</v>
      </c>
      <c r="P216">
        <v>838.3</v>
      </c>
      <c r="Q216">
        <v>5.5599999999999997E-2</v>
      </c>
      <c r="R216">
        <v>7.1989999999999998</v>
      </c>
      <c r="S216">
        <v>0</v>
      </c>
    </row>
    <row r="217" spans="2:19">
      <c r="B217">
        <v>213</v>
      </c>
      <c r="C217">
        <v>532.5</v>
      </c>
      <c r="D217">
        <v>9940.2999999999993</v>
      </c>
      <c r="E217">
        <f t="shared" si="9"/>
        <v>8.1851599889472201E-3</v>
      </c>
      <c r="F217">
        <f t="shared" si="10"/>
        <v>2.455547996684166E-2</v>
      </c>
      <c r="M217">
        <v>17</v>
      </c>
      <c r="N217">
        <v>48.78</v>
      </c>
      <c r="O217">
        <v>2952.1</v>
      </c>
      <c r="P217">
        <v>868</v>
      </c>
      <c r="Q217">
        <v>5.67E-2</v>
      </c>
      <c r="R217">
        <v>7.6050000000000004</v>
      </c>
      <c r="S217">
        <v>81.414000000000001</v>
      </c>
    </row>
    <row r="218" spans="2:19">
      <c r="B218">
        <v>214</v>
      </c>
      <c r="C218">
        <v>535</v>
      </c>
      <c r="D218">
        <v>10125.6</v>
      </c>
      <c r="E218">
        <f t="shared" si="9"/>
        <v>8.3377419176568091E-3</v>
      </c>
      <c r="F218">
        <f t="shared" si="10"/>
        <v>2.5013225752970429E-2</v>
      </c>
      <c r="M218">
        <v>18</v>
      </c>
      <c r="N218">
        <v>51.78</v>
      </c>
      <c r="O218">
        <v>3044.6</v>
      </c>
      <c r="P218">
        <v>885.8</v>
      </c>
      <c r="Q218">
        <v>5.7299999999999997E-2</v>
      </c>
      <c r="R218">
        <v>7.843</v>
      </c>
      <c r="S218">
        <v>64.682000000000002</v>
      </c>
    </row>
    <row r="219" spans="2:19">
      <c r="B219">
        <v>215</v>
      </c>
      <c r="C219">
        <v>537.5</v>
      </c>
      <c r="D219">
        <v>10386.4</v>
      </c>
      <c r="E219">
        <f t="shared" si="9"/>
        <v>8.5524929538546551E-3</v>
      </c>
      <c r="F219">
        <f t="shared" si="10"/>
        <v>2.5657478861563963E-2</v>
      </c>
      <c r="M219">
        <v>19</v>
      </c>
      <c r="N219">
        <v>54.78</v>
      </c>
      <c r="O219">
        <v>3270.2</v>
      </c>
      <c r="P219">
        <v>932.1</v>
      </c>
      <c r="Q219">
        <v>5.8500000000000003E-2</v>
      </c>
      <c r="R219">
        <v>8.4239999999999995</v>
      </c>
      <c r="S219">
        <v>26.148</v>
      </c>
    </row>
    <row r="220" spans="2:19">
      <c r="B220">
        <v>216</v>
      </c>
      <c r="C220">
        <v>540</v>
      </c>
      <c r="D220">
        <v>10572.7</v>
      </c>
      <c r="E220">
        <f t="shared" si="9"/>
        <v>8.7058983144515066E-3</v>
      </c>
      <c r="F220">
        <f t="shared" si="10"/>
        <v>2.611769494335452E-2</v>
      </c>
      <c r="M220">
        <v>20</v>
      </c>
      <c r="N220">
        <v>57.78</v>
      </c>
      <c r="O220">
        <v>3340.2</v>
      </c>
      <c r="P220">
        <v>947.3</v>
      </c>
      <c r="Q220">
        <v>5.8799999999999998E-2</v>
      </c>
      <c r="R220">
        <v>8.6039999999999992</v>
      </c>
      <c r="S220">
        <v>24.206</v>
      </c>
    </row>
    <row r="221" spans="2:19">
      <c r="B221">
        <v>217</v>
      </c>
      <c r="C221">
        <v>542.5</v>
      </c>
      <c r="D221">
        <v>10781.4</v>
      </c>
      <c r="E221">
        <f t="shared" si="9"/>
        <v>8.8777485493230172E-3</v>
      </c>
      <c r="F221">
        <f t="shared" si="10"/>
        <v>2.6633245647969053E-2</v>
      </c>
      <c r="M221" t="s">
        <v>22</v>
      </c>
      <c r="N221" t="s">
        <v>5</v>
      </c>
      <c r="O221" t="s">
        <v>6</v>
      </c>
      <c r="P221" t="s">
        <v>7</v>
      </c>
      <c r="Q221" t="s">
        <v>8</v>
      </c>
      <c r="R221" t="s">
        <v>9</v>
      </c>
      <c r="S221" t="s">
        <v>10</v>
      </c>
    </row>
    <row r="222" spans="2:19">
      <c r="B222">
        <v>218</v>
      </c>
      <c r="C222">
        <v>545</v>
      </c>
      <c r="D222">
        <v>10609.6</v>
      </c>
      <c r="E222">
        <f t="shared" si="9"/>
        <v>8.7362829510914623E-3</v>
      </c>
      <c r="F222">
        <f t="shared" si="10"/>
        <v>2.6208848853274389E-2</v>
      </c>
      <c r="M222">
        <v>1</v>
      </c>
      <c r="N222">
        <v>0.78</v>
      </c>
      <c r="O222">
        <v>1386.2</v>
      </c>
      <c r="P222">
        <v>754.1</v>
      </c>
      <c r="Q222">
        <v>3.0599999999999999E-2</v>
      </c>
      <c r="R222">
        <v>1.482</v>
      </c>
      <c r="S222">
        <v>0</v>
      </c>
    </row>
    <row r="223" spans="2:19">
      <c r="B223">
        <v>219</v>
      </c>
      <c r="C223">
        <v>547.5</v>
      </c>
      <c r="D223">
        <v>10763.4</v>
      </c>
      <c r="E223">
        <f t="shared" si="9"/>
        <v>8.8629267753523068E-3</v>
      </c>
      <c r="F223">
        <f t="shared" si="10"/>
        <v>2.658878032605692E-2</v>
      </c>
      <c r="M223">
        <v>2</v>
      </c>
      <c r="N223">
        <v>3.78</v>
      </c>
      <c r="O223">
        <v>3753.9</v>
      </c>
      <c r="P223">
        <v>1020.2</v>
      </c>
      <c r="Q223">
        <v>6.13E-2</v>
      </c>
      <c r="R223">
        <v>4.0129999999999999</v>
      </c>
      <c r="S223">
        <v>12.323</v>
      </c>
    </row>
    <row r="224" spans="2:19">
      <c r="B224">
        <v>220</v>
      </c>
      <c r="C224">
        <v>550</v>
      </c>
      <c r="D224">
        <f>D223/2+D225/2</f>
        <v>11103.3</v>
      </c>
      <c r="E224">
        <f t="shared" si="9"/>
        <v>9.1428112738325476E-3</v>
      </c>
      <c r="F224">
        <f t="shared" si="10"/>
        <v>2.7428433821497643E-2</v>
      </c>
      <c r="M224">
        <v>3</v>
      </c>
      <c r="N224">
        <v>6.78</v>
      </c>
      <c r="O224">
        <v>3749.9</v>
      </c>
      <c r="P224">
        <v>1034.5</v>
      </c>
      <c r="Q224">
        <v>6.0400000000000002E-2</v>
      </c>
      <c r="R224">
        <v>4.0090000000000003</v>
      </c>
      <c r="S224">
        <v>15.11</v>
      </c>
    </row>
    <row r="225" spans="2:19">
      <c r="B225">
        <v>221</v>
      </c>
      <c r="C225">
        <v>552.5</v>
      </c>
      <c r="D225">
        <v>11443.2</v>
      </c>
      <c r="E225">
        <f t="shared" si="9"/>
        <v>9.4226957723127936E-3</v>
      </c>
      <c r="F225">
        <f t="shared" si="10"/>
        <v>2.8268087316938383E-2</v>
      </c>
      <c r="M225">
        <v>4</v>
      </c>
      <c r="N225">
        <v>9.7799999999999994</v>
      </c>
      <c r="O225">
        <v>3857.1</v>
      </c>
      <c r="P225">
        <v>1054.8</v>
      </c>
      <c r="Q225">
        <v>6.0900000000000003E-2</v>
      </c>
      <c r="R225">
        <v>4.1239999999999997</v>
      </c>
      <c r="S225">
        <v>14.486000000000001</v>
      </c>
    </row>
    <row r="226" spans="2:19">
      <c r="B226">
        <v>222</v>
      </c>
      <c r="C226">
        <v>555</v>
      </c>
      <c r="D226">
        <v>11537.5</v>
      </c>
      <c r="E226">
        <f t="shared" si="9"/>
        <v>9.5003453992815682E-3</v>
      </c>
      <c r="F226">
        <f t="shared" si="10"/>
        <v>2.8501036197844706E-2</v>
      </c>
      <c r="M226">
        <v>5</v>
      </c>
      <c r="N226">
        <v>12.78</v>
      </c>
      <c r="O226">
        <v>4007.6</v>
      </c>
      <c r="P226">
        <v>1082.4000000000001</v>
      </c>
      <c r="Q226">
        <v>6.1699999999999998E-2</v>
      </c>
      <c r="R226">
        <v>4.2839999999999998</v>
      </c>
      <c r="S226">
        <v>13.145</v>
      </c>
    </row>
    <row r="227" spans="2:19">
      <c r="B227">
        <v>223</v>
      </c>
      <c r="C227">
        <v>557.5</v>
      </c>
      <c r="D227">
        <v>11606.8</v>
      </c>
      <c r="E227">
        <f t="shared" si="9"/>
        <v>9.5574092290688015E-3</v>
      </c>
      <c r="F227">
        <f t="shared" si="10"/>
        <v>2.8672227687206404E-2</v>
      </c>
      <c r="M227">
        <v>6</v>
      </c>
      <c r="N227">
        <v>15.78</v>
      </c>
      <c r="O227">
        <v>4089</v>
      </c>
      <c r="P227">
        <v>1102.4000000000001</v>
      </c>
      <c r="Q227">
        <v>6.1800000000000001E-2</v>
      </c>
      <c r="R227">
        <v>4.3710000000000004</v>
      </c>
      <c r="S227">
        <v>12.65</v>
      </c>
    </row>
    <row r="228" spans="2:19">
      <c r="B228">
        <v>224</v>
      </c>
      <c r="C228">
        <v>560</v>
      </c>
      <c r="D228">
        <v>12043.9</v>
      </c>
      <c r="E228">
        <f t="shared" si="9"/>
        <v>9.9173313069908821E-3</v>
      </c>
      <c r="F228">
        <f t="shared" si="10"/>
        <v>2.9751993920972646E-2</v>
      </c>
      <c r="M228">
        <v>7</v>
      </c>
      <c r="N228">
        <v>18.78</v>
      </c>
      <c r="O228">
        <v>4374.8</v>
      </c>
      <c r="P228">
        <v>1157.0999999999999</v>
      </c>
      <c r="Q228">
        <v>6.3E-2</v>
      </c>
      <c r="R228">
        <v>4.6769999999999996</v>
      </c>
      <c r="S228">
        <v>10.775</v>
      </c>
    </row>
    <row r="229" spans="2:19">
      <c r="B229">
        <v>225</v>
      </c>
      <c r="C229">
        <v>562.5</v>
      </c>
      <c r="D229">
        <v>12346.1</v>
      </c>
      <c r="E229">
        <f t="shared" si="9"/>
        <v>1.0166172423321358E-2</v>
      </c>
      <c r="F229">
        <f t="shared" si="10"/>
        <v>3.0498517269964075E-2</v>
      </c>
      <c r="M229">
        <v>8</v>
      </c>
      <c r="N229">
        <v>21.78</v>
      </c>
      <c r="O229">
        <v>4561.1000000000004</v>
      </c>
      <c r="P229">
        <v>1184.5</v>
      </c>
      <c r="Q229">
        <v>6.4199999999999993E-2</v>
      </c>
      <c r="R229">
        <v>4.8760000000000003</v>
      </c>
      <c r="S229">
        <v>9.3889999999999993</v>
      </c>
    </row>
    <row r="230" spans="2:19">
      <c r="B230">
        <v>226</v>
      </c>
      <c r="C230">
        <v>565</v>
      </c>
      <c r="D230">
        <v>12245.6</v>
      </c>
      <c r="E230">
        <f t="shared" si="9"/>
        <v>1.0083417518651562E-2</v>
      </c>
      <c r="F230">
        <f t="shared" si="10"/>
        <v>3.0250252555954683E-2</v>
      </c>
      <c r="M230">
        <v>9</v>
      </c>
      <c r="N230">
        <v>24.78</v>
      </c>
      <c r="O230">
        <v>4653.1000000000004</v>
      </c>
      <c r="P230">
        <v>1204.7</v>
      </c>
      <c r="Q230">
        <v>6.4399999999999999E-2</v>
      </c>
      <c r="R230">
        <v>4.9749999999999996</v>
      </c>
      <c r="S230">
        <v>9.0449999999999999</v>
      </c>
    </row>
    <row r="231" spans="2:19">
      <c r="B231">
        <v>227</v>
      </c>
      <c r="C231">
        <v>567.5</v>
      </c>
      <c r="D231">
        <v>12467.3</v>
      </c>
      <c r="E231">
        <f t="shared" si="9"/>
        <v>1.0265972368057473E-2</v>
      </c>
      <c r="F231">
        <f t="shared" si="10"/>
        <v>3.0797917104172422E-2</v>
      </c>
      <c r="M231">
        <v>10</v>
      </c>
      <c r="N231">
        <v>27.78</v>
      </c>
      <c r="O231">
        <v>4713.5</v>
      </c>
      <c r="P231">
        <v>1221.2</v>
      </c>
      <c r="Q231">
        <v>6.4299999999999996E-2</v>
      </c>
      <c r="R231">
        <v>5.0389999999999997</v>
      </c>
      <c r="S231">
        <v>9.0860000000000003</v>
      </c>
    </row>
    <row r="232" spans="2:19">
      <c r="B232">
        <v>228</v>
      </c>
      <c r="C232">
        <v>570</v>
      </c>
      <c r="D232">
        <v>12681.4</v>
      </c>
      <c r="E232">
        <f t="shared" si="9"/>
        <v>1.0442269135120199E-2</v>
      </c>
      <c r="F232">
        <f t="shared" si="10"/>
        <v>3.1326807405360597E-2</v>
      </c>
      <c r="M232">
        <v>11</v>
      </c>
      <c r="N232">
        <v>30.78</v>
      </c>
      <c r="O232">
        <v>4792.6000000000004</v>
      </c>
      <c r="P232">
        <v>1234.3</v>
      </c>
      <c r="Q232">
        <v>6.4699999999999994E-2</v>
      </c>
      <c r="R232">
        <v>5.1239999999999997</v>
      </c>
      <c r="S232">
        <v>8.85</v>
      </c>
    </row>
    <row r="233" spans="2:19">
      <c r="B233">
        <v>229</v>
      </c>
      <c r="C233">
        <v>572.5</v>
      </c>
      <c r="D233">
        <v>12481.8</v>
      </c>
      <c r="E233">
        <f t="shared" si="9"/>
        <v>1.0277912130422768E-2</v>
      </c>
      <c r="F233">
        <f t="shared" si="10"/>
        <v>3.0833736391268303E-2</v>
      </c>
      <c r="M233">
        <v>12</v>
      </c>
      <c r="N233">
        <v>33.78</v>
      </c>
      <c r="O233">
        <v>4880.3</v>
      </c>
      <c r="P233">
        <v>1254.5999999999999</v>
      </c>
      <c r="Q233">
        <v>6.4799999999999996E-2</v>
      </c>
      <c r="R233">
        <v>5.2169999999999996</v>
      </c>
      <c r="S233">
        <v>8.5640000000000001</v>
      </c>
    </row>
    <row r="234" spans="2:19">
      <c r="B234">
        <v>230</v>
      </c>
      <c r="C234">
        <v>575</v>
      </c>
      <c r="D234">
        <v>12806.6</v>
      </c>
      <c r="E234">
        <f t="shared" si="9"/>
        <v>1.054536280740536E-2</v>
      </c>
      <c r="F234">
        <f t="shared" si="10"/>
        <v>3.1636088422216081E-2</v>
      </c>
      <c r="M234">
        <v>13</v>
      </c>
      <c r="N234">
        <v>36.78</v>
      </c>
      <c r="O234">
        <v>5073</v>
      </c>
      <c r="P234">
        <v>1284.4000000000001</v>
      </c>
      <c r="Q234">
        <v>6.5799999999999997E-2</v>
      </c>
      <c r="R234">
        <v>5.423</v>
      </c>
      <c r="S234">
        <v>7.476</v>
      </c>
    </row>
    <row r="235" spans="2:19">
      <c r="B235">
        <v>231</v>
      </c>
      <c r="C235">
        <v>577.5</v>
      </c>
      <c r="D235">
        <v>13325.3</v>
      </c>
      <c r="E235">
        <f t="shared" si="9"/>
        <v>1.0972476927327991E-2</v>
      </c>
      <c r="F235">
        <f t="shared" si="10"/>
        <v>3.2917430781983975E-2</v>
      </c>
      <c r="M235">
        <v>14</v>
      </c>
      <c r="N235">
        <v>39.78</v>
      </c>
      <c r="O235">
        <v>5379</v>
      </c>
      <c r="P235">
        <v>1335.1</v>
      </c>
      <c r="Q235">
        <v>6.7100000000000007E-2</v>
      </c>
      <c r="R235">
        <v>5.7510000000000003</v>
      </c>
      <c r="S235">
        <v>6.8410000000000002</v>
      </c>
    </row>
    <row r="236" spans="2:19">
      <c r="B236">
        <v>232</v>
      </c>
      <c r="C236">
        <v>580</v>
      </c>
      <c r="D236">
        <v>13504.1</v>
      </c>
      <c r="E236">
        <f t="shared" si="9"/>
        <v>1.1119706548770378E-2</v>
      </c>
      <c r="F236">
        <f t="shared" si="10"/>
        <v>3.3359119646311136E-2</v>
      </c>
      <c r="M236">
        <v>15</v>
      </c>
      <c r="N236">
        <v>42.78</v>
      </c>
      <c r="O236">
        <v>5265.7</v>
      </c>
      <c r="P236">
        <v>1324.4</v>
      </c>
      <c r="Q236">
        <v>6.6299999999999998E-2</v>
      </c>
      <c r="R236">
        <v>5.6289999999999996</v>
      </c>
      <c r="S236">
        <v>7.3070000000000004</v>
      </c>
    </row>
    <row r="237" spans="2:19">
      <c r="B237">
        <v>233</v>
      </c>
      <c r="C237">
        <v>582.5</v>
      </c>
      <c r="D237">
        <v>13650.5</v>
      </c>
      <c r="E237">
        <f t="shared" si="9"/>
        <v>1.1240256977065486E-2</v>
      </c>
      <c r="F237">
        <f t="shared" si="10"/>
        <v>3.3720770931196457E-2</v>
      </c>
      <c r="M237">
        <v>16</v>
      </c>
      <c r="N237">
        <v>45.78</v>
      </c>
      <c r="O237">
        <v>5371.9</v>
      </c>
      <c r="P237">
        <v>1345.4</v>
      </c>
      <c r="Q237">
        <v>6.6500000000000004E-2</v>
      </c>
      <c r="R237">
        <v>5.7430000000000003</v>
      </c>
      <c r="S237">
        <v>7.117</v>
      </c>
    </row>
    <row r="238" spans="2:19">
      <c r="B238">
        <v>234</v>
      </c>
      <c r="C238">
        <v>585</v>
      </c>
      <c r="D238">
        <v>13943.4</v>
      </c>
      <c r="E238">
        <f t="shared" si="9"/>
        <v>1.148144017684443E-2</v>
      </c>
      <c r="F238">
        <f t="shared" si="10"/>
        <v>3.4444320530533291E-2</v>
      </c>
      <c r="M238">
        <v>17</v>
      </c>
      <c r="N238">
        <v>48.78</v>
      </c>
      <c r="O238">
        <v>5705.5</v>
      </c>
      <c r="P238">
        <v>1408.6</v>
      </c>
      <c r="Q238">
        <v>6.7500000000000004E-2</v>
      </c>
      <c r="R238">
        <v>6.1</v>
      </c>
      <c r="S238">
        <v>6.5460000000000003</v>
      </c>
    </row>
    <row r="239" spans="2:19">
      <c r="B239">
        <v>235</v>
      </c>
      <c r="C239">
        <v>587.5</v>
      </c>
      <c r="D239">
        <v>13837.9</v>
      </c>
      <c r="E239">
        <f t="shared" si="9"/>
        <v>1.1394568112738328E-2</v>
      </c>
      <c r="F239">
        <f t="shared" si="10"/>
        <v>3.4183704338214986E-2</v>
      </c>
      <c r="M239">
        <v>18</v>
      </c>
      <c r="N239">
        <v>51.78</v>
      </c>
      <c r="O239">
        <v>5781.7</v>
      </c>
      <c r="P239">
        <v>1422.4</v>
      </c>
      <c r="Q239">
        <v>6.7699999999999996E-2</v>
      </c>
      <c r="R239">
        <v>6.181</v>
      </c>
      <c r="S239">
        <v>6.5880000000000001</v>
      </c>
    </row>
    <row r="240" spans="2:19">
      <c r="B240">
        <v>236</v>
      </c>
      <c r="C240">
        <v>590</v>
      </c>
      <c r="D240">
        <v>14055.8</v>
      </c>
      <c r="E240">
        <f t="shared" si="9"/>
        <v>1.1573993920972641E-2</v>
      </c>
      <c r="F240">
        <f t="shared" si="10"/>
        <v>3.4721981762917922E-2</v>
      </c>
      <c r="M240">
        <v>19</v>
      </c>
      <c r="N240">
        <v>54.78</v>
      </c>
      <c r="O240">
        <v>5989.6</v>
      </c>
      <c r="P240">
        <v>1466.9</v>
      </c>
      <c r="Q240">
        <v>6.8099999999999994E-2</v>
      </c>
      <c r="R240">
        <v>6.4029999999999996</v>
      </c>
      <c r="S240">
        <v>6.242</v>
      </c>
    </row>
    <row r="241" spans="2:19">
      <c r="B241">
        <v>237</v>
      </c>
      <c r="C241">
        <v>592.5</v>
      </c>
      <c r="D241">
        <v>14190.1</v>
      </c>
      <c r="E241">
        <f t="shared" si="9"/>
        <v>1.1684580823431887E-2</v>
      </c>
      <c r="F241">
        <f t="shared" si="10"/>
        <v>3.5053742470295662E-2</v>
      </c>
      <c r="M241">
        <v>20</v>
      </c>
      <c r="N241">
        <v>57.78</v>
      </c>
      <c r="O241">
        <v>6152.9</v>
      </c>
      <c r="P241">
        <v>1509</v>
      </c>
      <c r="Q241">
        <v>6.8000000000000005E-2</v>
      </c>
      <c r="R241">
        <v>6.5780000000000003</v>
      </c>
      <c r="S241">
        <v>6.3179999999999996</v>
      </c>
    </row>
    <row r="242" spans="2:19">
      <c r="B242">
        <v>238</v>
      </c>
      <c r="C242">
        <v>595</v>
      </c>
      <c r="D242">
        <v>13711.2</v>
      </c>
      <c r="E242">
        <f t="shared" si="9"/>
        <v>1.1290239292622271E-2</v>
      </c>
      <c r="F242">
        <f t="shared" si="10"/>
        <v>3.3870717877866816E-2</v>
      </c>
      <c r="M242" t="s">
        <v>22</v>
      </c>
      <c r="N242" t="s">
        <v>5</v>
      </c>
      <c r="O242" t="s">
        <v>6</v>
      </c>
      <c r="P242" t="s">
        <v>7</v>
      </c>
      <c r="Q242" t="s">
        <v>8</v>
      </c>
      <c r="R242" t="s">
        <v>9</v>
      </c>
      <c r="S242" t="s">
        <v>10</v>
      </c>
    </row>
    <row r="243" spans="2:19">
      <c r="B243">
        <v>239</v>
      </c>
      <c r="C243">
        <v>597.5</v>
      </c>
      <c r="D243">
        <v>14102.6</v>
      </c>
      <c r="E243">
        <f t="shared" si="9"/>
        <v>1.1612530533296491E-2</v>
      </c>
      <c r="F243">
        <f t="shared" si="10"/>
        <v>3.4837591599889473E-2</v>
      </c>
      <c r="M243">
        <v>1</v>
      </c>
      <c r="N243">
        <v>0.78</v>
      </c>
      <c r="O243">
        <v>2335.3000000000002</v>
      </c>
      <c r="P243">
        <v>1125.0999999999999</v>
      </c>
      <c r="Q243">
        <v>3.4599999999999999E-2</v>
      </c>
      <c r="R243">
        <v>1.36</v>
      </c>
      <c r="S243">
        <v>0</v>
      </c>
    </row>
    <row r="244" spans="2:19">
      <c r="B244">
        <v>240</v>
      </c>
      <c r="C244">
        <v>600</v>
      </c>
      <c r="D244">
        <f>D243/2+D245/2</f>
        <v>14478.7</v>
      </c>
      <c r="E244">
        <f t="shared" si="9"/>
        <v>1.1922223266095605E-2</v>
      </c>
      <c r="F244">
        <f t="shared" si="10"/>
        <v>3.5766669798286813E-2</v>
      </c>
      <c r="M244">
        <v>2</v>
      </c>
      <c r="N244">
        <v>3.78</v>
      </c>
      <c r="O244">
        <v>6750.3</v>
      </c>
      <c r="P244">
        <v>1625.9</v>
      </c>
      <c r="Q244">
        <v>6.9199999999999998E-2</v>
      </c>
      <c r="R244">
        <v>3.93</v>
      </c>
      <c r="S244">
        <v>5.6550000000000002</v>
      </c>
    </row>
    <row r="245" spans="2:19">
      <c r="B245">
        <v>241</v>
      </c>
      <c r="C245">
        <v>602.5</v>
      </c>
      <c r="D245">
        <v>14854.8</v>
      </c>
      <c r="E245">
        <f t="shared" si="9"/>
        <v>1.2231915998894722E-2</v>
      </c>
      <c r="F245">
        <f t="shared" si="10"/>
        <v>3.6695747996684167E-2</v>
      </c>
      <c r="M245">
        <v>3</v>
      </c>
      <c r="N245">
        <v>6.78</v>
      </c>
      <c r="O245">
        <v>6781</v>
      </c>
      <c r="P245">
        <v>1664.8</v>
      </c>
      <c r="Q245">
        <v>6.7900000000000002E-2</v>
      </c>
      <c r="R245">
        <v>3.948</v>
      </c>
      <c r="S245">
        <v>6.1760000000000002</v>
      </c>
    </row>
    <row r="246" spans="2:19">
      <c r="B246">
        <v>242</v>
      </c>
      <c r="C246">
        <v>605</v>
      </c>
      <c r="D246">
        <v>14908.1</v>
      </c>
      <c r="E246">
        <f t="shared" si="9"/>
        <v>1.2275804918485768E-2</v>
      </c>
      <c r="F246">
        <f t="shared" si="10"/>
        <v>3.6827414755457304E-2</v>
      </c>
      <c r="M246">
        <v>4</v>
      </c>
      <c r="N246">
        <v>9.7799999999999994</v>
      </c>
      <c r="O246">
        <v>7066.9</v>
      </c>
      <c r="P246">
        <v>1690.9</v>
      </c>
      <c r="Q246">
        <v>6.9699999999999998E-2</v>
      </c>
      <c r="R246">
        <v>4.1139999999999999</v>
      </c>
      <c r="S246">
        <v>5.9459999999999997</v>
      </c>
    </row>
    <row r="247" spans="2:19">
      <c r="B247">
        <v>243</v>
      </c>
      <c r="C247">
        <v>607.5</v>
      </c>
      <c r="D247">
        <v>15002.8</v>
      </c>
      <c r="E247">
        <f t="shared" si="9"/>
        <v>1.2353783918209448E-2</v>
      </c>
      <c r="F247">
        <f t="shared" si="10"/>
        <v>3.7061351754628345E-2</v>
      </c>
      <c r="M247">
        <v>5</v>
      </c>
      <c r="N247">
        <v>12.78</v>
      </c>
      <c r="O247">
        <v>7332.2</v>
      </c>
      <c r="P247">
        <v>1768</v>
      </c>
      <c r="Q247">
        <v>6.9099999999999995E-2</v>
      </c>
      <c r="R247">
        <v>4.2690000000000001</v>
      </c>
      <c r="S247">
        <v>6.1470000000000002</v>
      </c>
    </row>
    <row r="248" spans="2:19">
      <c r="B248">
        <v>244</v>
      </c>
      <c r="C248">
        <v>610</v>
      </c>
      <c r="D248">
        <v>15073.1</v>
      </c>
      <c r="E248">
        <f t="shared" ref="E248:E284" si="11">$B$2*10^(-6)*D248/$C$2*7.45*10^(-6)*10^6/$D$2*2*60</f>
        <v>1.2411671179883949E-2</v>
      </c>
      <c r="F248">
        <f t="shared" ref="F248:F284" si="12">E248*3</f>
        <v>3.7235013539651848E-2</v>
      </c>
      <c r="M248">
        <v>6</v>
      </c>
      <c r="N248">
        <v>15.78</v>
      </c>
      <c r="O248">
        <v>7692.8</v>
      </c>
      <c r="P248">
        <v>1847.4</v>
      </c>
      <c r="Q248">
        <v>6.9400000000000003E-2</v>
      </c>
      <c r="R248">
        <v>4.4790000000000001</v>
      </c>
      <c r="S248">
        <v>5.8540000000000001</v>
      </c>
    </row>
    <row r="249" spans="2:19">
      <c r="B249">
        <v>245</v>
      </c>
      <c r="C249">
        <v>612.5</v>
      </c>
      <c r="D249">
        <v>15300.3</v>
      </c>
      <c r="E249">
        <f t="shared" si="11"/>
        <v>1.2598754904669794E-2</v>
      </c>
      <c r="F249">
        <f t="shared" si="12"/>
        <v>3.7796264714009382E-2</v>
      </c>
      <c r="M249">
        <v>7</v>
      </c>
      <c r="N249">
        <v>18.78</v>
      </c>
      <c r="O249">
        <v>7854.5</v>
      </c>
      <c r="P249">
        <v>1876.6</v>
      </c>
      <c r="Q249">
        <v>6.9800000000000001E-2</v>
      </c>
      <c r="R249">
        <v>4.5730000000000004</v>
      </c>
      <c r="S249">
        <v>5.601</v>
      </c>
    </row>
    <row r="250" spans="2:19">
      <c r="B250">
        <v>246</v>
      </c>
      <c r="C250">
        <v>615</v>
      </c>
      <c r="D250">
        <v>15406.3</v>
      </c>
      <c r="E250">
        <f t="shared" si="11"/>
        <v>1.2686038684719535E-2</v>
      </c>
      <c r="F250">
        <f t="shared" si="12"/>
        <v>3.8058116054158604E-2</v>
      </c>
      <c r="M250">
        <v>8</v>
      </c>
      <c r="N250">
        <v>21.78</v>
      </c>
      <c r="O250">
        <v>8132.6</v>
      </c>
      <c r="P250">
        <v>1920.2</v>
      </c>
      <c r="Q250">
        <v>7.0599999999999996E-2</v>
      </c>
      <c r="R250">
        <v>4.7350000000000003</v>
      </c>
      <c r="S250">
        <v>5.484</v>
      </c>
    </row>
    <row r="251" spans="2:19">
      <c r="B251">
        <v>247</v>
      </c>
      <c r="C251">
        <v>617.5</v>
      </c>
      <c r="D251">
        <v>15698.6</v>
      </c>
      <c r="E251">
        <f t="shared" si="11"/>
        <v>1.2926727825366123E-2</v>
      </c>
      <c r="F251">
        <f t="shared" si="12"/>
        <v>3.8780183476098372E-2</v>
      </c>
      <c r="M251">
        <v>9</v>
      </c>
      <c r="N251">
        <v>24.78</v>
      </c>
      <c r="O251">
        <v>8453.7999999999993</v>
      </c>
      <c r="P251">
        <v>1989.6</v>
      </c>
      <c r="Q251">
        <v>7.0800000000000002E-2</v>
      </c>
      <c r="R251">
        <v>4.9219999999999997</v>
      </c>
      <c r="S251">
        <v>5.3129999999999997</v>
      </c>
    </row>
    <row r="252" spans="2:19">
      <c r="B252">
        <v>248</v>
      </c>
      <c r="C252">
        <v>620</v>
      </c>
      <c r="D252">
        <v>15249.4</v>
      </c>
      <c r="E252">
        <f t="shared" si="11"/>
        <v>1.2556842221608178E-2</v>
      </c>
      <c r="F252">
        <f t="shared" si="12"/>
        <v>3.7670526664824538E-2</v>
      </c>
      <c r="M252">
        <v>10</v>
      </c>
      <c r="N252">
        <v>27.78</v>
      </c>
      <c r="O252">
        <v>8637.5</v>
      </c>
      <c r="P252">
        <v>2027.4</v>
      </c>
      <c r="Q252">
        <v>7.0999999999999994E-2</v>
      </c>
      <c r="R252">
        <v>5.0289999999999999</v>
      </c>
      <c r="S252">
        <v>5.4039999999999999</v>
      </c>
    </row>
    <row r="253" spans="2:19">
      <c r="B253">
        <v>249</v>
      </c>
      <c r="C253">
        <v>622.5</v>
      </c>
      <c r="D253">
        <v>15868.1</v>
      </c>
      <c r="E253">
        <f t="shared" si="11"/>
        <v>1.3066299530256977E-2</v>
      </c>
      <c r="F253">
        <f t="shared" si="12"/>
        <v>3.9198898590770928E-2</v>
      </c>
      <c r="M253">
        <v>11</v>
      </c>
      <c r="N253">
        <v>30.78</v>
      </c>
      <c r="O253">
        <v>8743.6</v>
      </c>
      <c r="P253">
        <v>2067.3000000000002</v>
      </c>
      <c r="Q253">
        <v>7.0499999999999993E-2</v>
      </c>
      <c r="R253">
        <v>5.0910000000000002</v>
      </c>
      <c r="S253">
        <v>5.2720000000000002</v>
      </c>
    </row>
    <row r="254" spans="2:19">
      <c r="B254">
        <v>250</v>
      </c>
      <c r="C254">
        <v>625</v>
      </c>
      <c r="D254">
        <v>16060.3</v>
      </c>
      <c r="E254">
        <f t="shared" si="11"/>
        <v>1.3224563138988671E-2</v>
      </c>
      <c r="F254">
        <f t="shared" si="12"/>
        <v>3.9673689416966015E-2</v>
      </c>
      <c r="M254">
        <v>12</v>
      </c>
      <c r="N254">
        <v>33.78</v>
      </c>
      <c r="O254">
        <v>9258.1</v>
      </c>
      <c r="P254">
        <v>2156.1</v>
      </c>
      <c r="Q254">
        <v>7.1599999999999997E-2</v>
      </c>
      <c r="R254">
        <v>5.39</v>
      </c>
      <c r="S254">
        <v>4.9580000000000002</v>
      </c>
    </row>
    <row r="255" spans="2:19">
      <c r="B255">
        <v>251</v>
      </c>
      <c r="C255">
        <v>627.5</v>
      </c>
      <c r="D255">
        <v>16172.4</v>
      </c>
      <c r="E255">
        <f t="shared" si="11"/>
        <v>1.3316869853550706E-2</v>
      </c>
      <c r="F255">
        <f t="shared" si="12"/>
        <v>3.995060956065212E-2</v>
      </c>
      <c r="M255">
        <v>13</v>
      </c>
      <c r="N255">
        <v>36.78</v>
      </c>
      <c r="O255">
        <v>9541.7999999999993</v>
      </c>
      <c r="P255">
        <v>2206.6999999999998</v>
      </c>
      <c r="Q255">
        <v>7.2099999999999997E-2</v>
      </c>
      <c r="R255">
        <v>5.5549999999999997</v>
      </c>
      <c r="S255">
        <v>4.7510000000000003</v>
      </c>
    </row>
    <row r="256" spans="2:19">
      <c r="B256">
        <v>252</v>
      </c>
      <c r="C256">
        <v>630</v>
      </c>
      <c r="D256">
        <v>16337.9</v>
      </c>
      <c r="E256">
        <f t="shared" si="11"/>
        <v>1.3453147830892511E-2</v>
      </c>
      <c r="F256">
        <f t="shared" si="12"/>
        <v>4.0359443492677533E-2</v>
      </c>
      <c r="M256">
        <v>14</v>
      </c>
      <c r="N256">
        <v>39.78</v>
      </c>
      <c r="O256">
        <v>9940.2999999999993</v>
      </c>
      <c r="P256">
        <v>2266.4</v>
      </c>
      <c r="Q256">
        <v>7.3099999999999998E-2</v>
      </c>
      <c r="R256">
        <v>5.7869999999999999</v>
      </c>
      <c r="S256">
        <v>4.4800000000000004</v>
      </c>
    </row>
    <row r="257" spans="2:19">
      <c r="B257">
        <v>253</v>
      </c>
      <c r="C257">
        <v>632.5</v>
      </c>
      <c r="D257">
        <v>16489.900000000001</v>
      </c>
      <c r="E257">
        <f t="shared" si="11"/>
        <v>1.3578309477756288E-2</v>
      </c>
      <c r="F257">
        <f t="shared" si="12"/>
        <v>4.0734928433268862E-2</v>
      </c>
      <c r="M257">
        <v>15</v>
      </c>
      <c r="N257">
        <v>42.78</v>
      </c>
      <c r="O257">
        <v>10125.6</v>
      </c>
      <c r="P257">
        <v>2304.8000000000002</v>
      </c>
      <c r="Q257">
        <v>7.3200000000000001E-2</v>
      </c>
      <c r="R257">
        <v>5.8949999999999996</v>
      </c>
      <c r="S257">
        <v>4.4640000000000004</v>
      </c>
    </row>
    <row r="258" spans="2:19">
      <c r="B258">
        <v>254</v>
      </c>
      <c r="C258">
        <v>635</v>
      </c>
      <c r="D258">
        <v>16681.8</v>
      </c>
      <c r="E258">
        <f t="shared" si="11"/>
        <v>1.3736326056921802E-2</v>
      </c>
      <c r="F258">
        <f t="shared" si="12"/>
        <v>4.1208978170765409E-2</v>
      </c>
      <c r="M258">
        <v>16</v>
      </c>
      <c r="N258">
        <v>45.78</v>
      </c>
      <c r="O258">
        <v>10386.4</v>
      </c>
      <c r="P258">
        <v>2358.1</v>
      </c>
      <c r="Q258">
        <v>7.3400000000000007E-2</v>
      </c>
      <c r="R258">
        <v>6.0469999999999997</v>
      </c>
      <c r="S258">
        <v>4.4020000000000001</v>
      </c>
    </row>
    <row r="259" spans="2:19">
      <c r="B259">
        <v>255</v>
      </c>
      <c r="C259">
        <v>637.5</v>
      </c>
      <c r="D259">
        <v>16832.8</v>
      </c>
      <c r="E259">
        <f t="shared" si="11"/>
        <v>1.3860664271898315E-2</v>
      </c>
      <c r="F259">
        <f t="shared" si="12"/>
        <v>4.158199281569494E-2</v>
      </c>
      <c r="M259">
        <v>17</v>
      </c>
      <c r="N259">
        <v>48.78</v>
      </c>
      <c r="O259">
        <v>10572.7</v>
      </c>
      <c r="P259">
        <v>2401.5</v>
      </c>
      <c r="Q259">
        <v>7.3400000000000007E-2</v>
      </c>
      <c r="R259">
        <v>6.1559999999999997</v>
      </c>
      <c r="S259">
        <v>4.3869999999999996</v>
      </c>
    </row>
    <row r="260" spans="2:19">
      <c r="B260">
        <v>256</v>
      </c>
      <c r="C260">
        <v>640</v>
      </c>
      <c r="D260">
        <v>17204.8</v>
      </c>
      <c r="E260">
        <f t="shared" si="11"/>
        <v>1.4166980933959659E-2</v>
      </c>
      <c r="F260">
        <f t="shared" si="12"/>
        <v>4.250094280187898E-2</v>
      </c>
      <c r="M260">
        <v>18</v>
      </c>
      <c r="N260">
        <v>51.78</v>
      </c>
      <c r="O260">
        <v>10781.4</v>
      </c>
      <c r="P260">
        <v>2442.9</v>
      </c>
      <c r="Q260">
        <v>7.3599999999999999E-2</v>
      </c>
      <c r="R260">
        <v>6.2770000000000001</v>
      </c>
      <c r="S260">
        <v>4.3559999999999999</v>
      </c>
    </row>
    <row r="261" spans="2:19">
      <c r="B261">
        <v>257</v>
      </c>
      <c r="C261">
        <v>642.5</v>
      </c>
      <c r="D261">
        <v>17337.599999999999</v>
      </c>
      <c r="E261">
        <f t="shared" si="11"/>
        <v>1.4276332688588007E-2</v>
      </c>
      <c r="F261">
        <f t="shared" si="12"/>
        <v>4.2828998065764019E-2</v>
      </c>
      <c r="M261">
        <v>19</v>
      </c>
      <c r="N261">
        <v>54.78</v>
      </c>
      <c r="O261">
        <v>10609.6</v>
      </c>
      <c r="P261">
        <v>2427</v>
      </c>
      <c r="Q261">
        <v>7.2900000000000006E-2</v>
      </c>
      <c r="R261">
        <v>6.1769999999999996</v>
      </c>
      <c r="S261">
        <v>4.5570000000000004</v>
      </c>
    </row>
    <row r="262" spans="2:19">
      <c r="B262">
        <v>258</v>
      </c>
      <c r="C262">
        <v>645</v>
      </c>
      <c r="D262">
        <v>17528.599999999999</v>
      </c>
      <c r="E262">
        <f t="shared" si="11"/>
        <v>1.4433608179054987E-2</v>
      </c>
      <c r="F262">
        <f t="shared" si="12"/>
        <v>4.330082453716496E-2</v>
      </c>
      <c r="M262">
        <v>20</v>
      </c>
      <c r="N262">
        <v>57.78</v>
      </c>
      <c r="O262">
        <v>10763.4</v>
      </c>
      <c r="P262">
        <v>2488.9</v>
      </c>
      <c r="Q262">
        <v>7.2099999999999997E-2</v>
      </c>
      <c r="R262">
        <v>6.2670000000000003</v>
      </c>
      <c r="S262">
        <v>4.6159999999999997</v>
      </c>
    </row>
    <row r="263" spans="2:19">
      <c r="B263">
        <v>259</v>
      </c>
      <c r="C263">
        <v>647.5</v>
      </c>
      <c r="D263">
        <v>17647.599999999999</v>
      </c>
      <c r="E263">
        <f t="shared" si="11"/>
        <v>1.4531596573639125E-2</v>
      </c>
      <c r="F263">
        <f t="shared" si="12"/>
        <v>4.3594789720917376E-2</v>
      </c>
      <c r="M263" t="s">
        <v>22</v>
      </c>
      <c r="N263" t="s">
        <v>5</v>
      </c>
      <c r="O263" t="s">
        <v>6</v>
      </c>
      <c r="P263" t="s">
        <v>7</v>
      </c>
      <c r="Q263" t="s">
        <v>8</v>
      </c>
      <c r="R263" t="s">
        <v>9</v>
      </c>
      <c r="S263" t="s">
        <v>10</v>
      </c>
    </row>
    <row r="264" spans="2:19">
      <c r="B264">
        <v>260</v>
      </c>
      <c r="C264">
        <v>650</v>
      </c>
      <c r="D264">
        <f>D263/2+D265/2</f>
        <v>17730.699999999997</v>
      </c>
      <c r="E264">
        <f t="shared" si="11"/>
        <v>1.4600023763470568E-2</v>
      </c>
      <c r="F264">
        <f t="shared" si="12"/>
        <v>4.3800071290411705E-2</v>
      </c>
      <c r="M264">
        <v>1</v>
      </c>
      <c r="N264">
        <v>0.78</v>
      </c>
      <c r="O264">
        <v>5519.3</v>
      </c>
      <c r="P264">
        <v>1975.6</v>
      </c>
      <c r="Q264">
        <v>4.6600000000000003E-2</v>
      </c>
      <c r="R264">
        <v>2.1949999999999998</v>
      </c>
      <c r="S264">
        <v>0</v>
      </c>
    </row>
    <row r="265" spans="2:19">
      <c r="B265">
        <v>261</v>
      </c>
      <c r="C265">
        <v>652.5</v>
      </c>
      <c r="D265">
        <v>17813.8</v>
      </c>
      <c r="E265">
        <f t="shared" si="11"/>
        <v>1.4668450953302013E-2</v>
      </c>
      <c r="F265">
        <f t="shared" si="12"/>
        <v>4.400535285990604E-2</v>
      </c>
      <c r="M265">
        <v>2</v>
      </c>
      <c r="N265">
        <v>3.78</v>
      </c>
      <c r="O265">
        <v>11443.2</v>
      </c>
      <c r="P265">
        <v>2613.1</v>
      </c>
      <c r="Q265">
        <v>7.2999999999999995E-2</v>
      </c>
      <c r="R265">
        <v>4.55</v>
      </c>
      <c r="S265">
        <v>4.4329999999999998</v>
      </c>
    </row>
    <row r="266" spans="2:19">
      <c r="B266">
        <v>262</v>
      </c>
      <c r="C266">
        <v>655</v>
      </c>
      <c r="D266">
        <v>17937.8</v>
      </c>
      <c r="E266">
        <f t="shared" si="11"/>
        <v>1.4770556507322464E-2</v>
      </c>
      <c r="F266">
        <f t="shared" si="12"/>
        <v>4.4311669521967391E-2</v>
      </c>
      <c r="M266">
        <v>3</v>
      </c>
      <c r="N266">
        <v>6.78</v>
      </c>
      <c r="O266">
        <v>11537.5</v>
      </c>
      <c r="P266">
        <v>2642.9</v>
      </c>
      <c r="Q266">
        <v>7.2800000000000004E-2</v>
      </c>
      <c r="R266">
        <v>4.5869999999999997</v>
      </c>
      <c r="S266">
        <v>4.5419999999999998</v>
      </c>
    </row>
    <row r="267" spans="2:19">
      <c r="B267">
        <v>263</v>
      </c>
      <c r="C267">
        <v>657.5</v>
      </c>
      <c r="D267">
        <v>18063.400000000001</v>
      </c>
      <c r="E267">
        <f t="shared" si="11"/>
        <v>1.487397955236253E-2</v>
      </c>
      <c r="F267">
        <f t="shared" si="12"/>
        <v>4.4621938657087593E-2</v>
      </c>
      <c r="M267">
        <v>4</v>
      </c>
      <c r="N267">
        <v>9.7799999999999994</v>
      </c>
      <c r="O267">
        <v>11606.8</v>
      </c>
      <c r="P267">
        <v>2651.4</v>
      </c>
      <c r="Q267">
        <v>7.2999999999999995E-2</v>
      </c>
      <c r="R267">
        <v>4.6150000000000002</v>
      </c>
      <c r="S267">
        <v>4.4640000000000004</v>
      </c>
    </row>
    <row r="268" spans="2:19">
      <c r="B268">
        <v>264</v>
      </c>
      <c r="C268">
        <v>660</v>
      </c>
      <c r="D268">
        <v>18211.5</v>
      </c>
      <c r="E268">
        <f t="shared" si="11"/>
        <v>1.4995929814865985E-2</v>
      </c>
      <c r="F268">
        <f t="shared" si="12"/>
        <v>4.4987789444597956E-2</v>
      </c>
      <c r="M268">
        <v>5</v>
      </c>
      <c r="N268">
        <v>12.78</v>
      </c>
      <c r="O268">
        <v>12043.9</v>
      </c>
      <c r="P268">
        <v>2693.6</v>
      </c>
      <c r="Q268">
        <v>7.4499999999999997E-2</v>
      </c>
      <c r="R268">
        <v>4.7889999999999997</v>
      </c>
      <c r="S268">
        <v>4.2130000000000001</v>
      </c>
    </row>
    <row r="269" spans="2:19">
      <c r="B269">
        <v>265</v>
      </c>
      <c r="C269">
        <v>662.5</v>
      </c>
      <c r="D269">
        <v>18413.900000000001</v>
      </c>
      <c r="E269">
        <f t="shared" si="11"/>
        <v>1.5162592428847751E-2</v>
      </c>
      <c r="F269">
        <f t="shared" si="12"/>
        <v>4.5487777286543254E-2</v>
      </c>
      <c r="M269">
        <v>6</v>
      </c>
      <c r="N269">
        <v>15.78</v>
      </c>
      <c r="O269">
        <v>12346.1</v>
      </c>
      <c r="P269">
        <v>2771.6</v>
      </c>
      <c r="Q269">
        <v>7.4200000000000002E-2</v>
      </c>
      <c r="R269">
        <v>4.9089999999999998</v>
      </c>
      <c r="S269">
        <v>4.3179999999999996</v>
      </c>
    </row>
    <row r="270" spans="2:19">
      <c r="B270">
        <v>266</v>
      </c>
      <c r="C270">
        <v>665</v>
      </c>
      <c r="D270">
        <v>18595.900000000001</v>
      </c>
      <c r="E270">
        <f t="shared" si="11"/>
        <v>1.5312457032329373E-2</v>
      </c>
      <c r="F270">
        <f t="shared" si="12"/>
        <v>4.5937371096988117E-2</v>
      </c>
      <c r="M270">
        <v>7</v>
      </c>
      <c r="N270">
        <v>18.78</v>
      </c>
      <c r="O270">
        <v>12245.6</v>
      </c>
      <c r="P270">
        <v>2747.2</v>
      </c>
      <c r="Q270">
        <v>7.4300000000000005E-2</v>
      </c>
      <c r="R270">
        <v>4.8689999999999998</v>
      </c>
      <c r="S270">
        <v>4.3090000000000002</v>
      </c>
    </row>
    <row r="271" spans="2:19">
      <c r="B271">
        <v>267</v>
      </c>
      <c r="C271">
        <v>667.5</v>
      </c>
      <c r="D271">
        <v>18860.2</v>
      </c>
      <c r="E271">
        <f t="shared" si="11"/>
        <v>1.5530090080132635E-2</v>
      </c>
      <c r="F271">
        <f t="shared" si="12"/>
        <v>4.6590270240397906E-2</v>
      </c>
      <c r="M271">
        <v>8</v>
      </c>
      <c r="N271">
        <v>21.78</v>
      </c>
      <c r="O271">
        <v>12467.3</v>
      </c>
      <c r="P271">
        <v>2780</v>
      </c>
      <c r="Q271">
        <v>7.4700000000000003E-2</v>
      </c>
      <c r="R271">
        <v>4.9569999999999999</v>
      </c>
      <c r="S271">
        <v>4.1790000000000003</v>
      </c>
    </row>
    <row r="272" spans="2:19">
      <c r="B272">
        <v>268</v>
      </c>
      <c r="C272">
        <v>670</v>
      </c>
      <c r="D272">
        <v>18776.7</v>
      </c>
      <c r="E272">
        <f t="shared" si="11"/>
        <v>1.5461333517546286E-2</v>
      </c>
      <c r="F272">
        <f t="shared" si="12"/>
        <v>4.638400055263886E-2</v>
      </c>
      <c r="M272">
        <v>9</v>
      </c>
      <c r="N272">
        <v>24.78</v>
      </c>
      <c r="O272">
        <v>12681.4</v>
      </c>
      <c r="P272">
        <v>2822.3</v>
      </c>
      <c r="Q272">
        <v>7.4899999999999994E-2</v>
      </c>
      <c r="R272">
        <v>5.0419999999999998</v>
      </c>
      <c r="S272">
        <v>4.1349999999999998</v>
      </c>
    </row>
    <row r="273" spans="2:19">
      <c r="B273">
        <v>269</v>
      </c>
      <c r="C273">
        <v>672.5</v>
      </c>
      <c r="D273">
        <v>19021.3</v>
      </c>
      <c r="E273">
        <f t="shared" si="11"/>
        <v>1.5662744957170491E-2</v>
      </c>
      <c r="F273">
        <f t="shared" si="12"/>
        <v>4.6988234871511478E-2</v>
      </c>
      <c r="M273">
        <v>10</v>
      </c>
      <c r="N273">
        <v>27.78</v>
      </c>
      <c r="O273">
        <v>12481.8</v>
      </c>
      <c r="P273">
        <v>2823</v>
      </c>
      <c r="Q273">
        <v>7.3700000000000002E-2</v>
      </c>
      <c r="R273">
        <v>4.9630000000000001</v>
      </c>
      <c r="S273">
        <v>4.2859999999999996</v>
      </c>
    </row>
    <row r="274" spans="2:19">
      <c r="B274">
        <v>270</v>
      </c>
      <c r="C274">
        <v>675</v>
      </c>
      <c r="D274">
        <v>19062.5</v>
      </c>
      <c r="E274">
        <f t="shared" si="11"/>
        <v>1.5696670350925673E-2</v>
      </c>
      <c r="F274">
        <f t="shared" si="12"/>
        <v>4.709001105277702E-2</v>
      </c>
      <c r="M274">
        <v>11</v>
      </c>
      <c r="N274">
        <v>30.78</v>
      </c>
      <c r="O274">
        <v>12806.6</v>
      </c>
      <c r="P274">
        <v>2899.8</v>
      </c>
      <c r="Q274">
        <v>7.3599999999999999E-2</v>
      </c>
      <c r="R274">
        <v>5.0919999999999996</v>
      </c>
      <c r="S274">
        <v>4.274</v>
      </c>
    </row>
    <row r="275" spans="2:19">
      <c r="B275">
        <v>271</v>
      </c>
      <c r="C275">
        <v>677.5</v>
      </c>
      <c r="D275">
        <v>19339.5</v>
      </c>
      <c r="E275">
        <f t="shared" si="11"/>
        <v>1.5924760983697155E-2</v>
      </c>
      <c r="F275">
        <f t="shared" si="12"/>
        <v>4.7774282951091464E-2</v>
      </c>
      <c r="M275">
        <v>12</v>
      </c>
      <c r="N275">
        <v>33.78</v>
      </c>
      <c r="O275">
        <v>13325.3</v>
      </c>
      <c r="P275">
        <v>2967.2</v>
      </c>
      <c r="Q275">
        <v>7.4800000000000005E-2</v>
      </c>
      <c r="R275">
        <v>5.298</v>
      </c>
      <c r="S275">
        <v>4.0389999999999997</v>
      </c>
    </row>
    <row r="276" spans="2:19">
      <c r="B276">
        <v>272</v>
      </c>
      <c r="C276">
        <v>680</v>
      </c>
      <c r="D276">
        <v>19505</v>
      </c>
      <c r="E276">
        <f t="shared" si="11"/>
        <v>1.6061038961038963E-2</v>
      </c>
      <c r="F276">
        <f t="shared" si="12"/>
        <v>4.818311688311689E-2</v>
      </c>
      <c r="M276">
        <v>13</v>
      </c>
      <c r="N276">
        <v>36.78</v>
      </c>
      <c r="O276">
        <v>13504.1</v>
      </c>
      <c r="P276">
        <v>2996.5</v>
      </c>
      <c r="Q276">
        <v>7.51E-2</v>
      </c>
      <c r="R276">
        <v>5.3689999999999998</v>
      </c>
      <c r="S276">
        <v>3.9169999999999998</v>
      </c>
    </row>
    <row r="277" spans="2:19">
      <c r="B277">
        <v>273</v>
      </c>
      <c r="C277">
        <v>682.5</v>
      </c>
      <c r="D277">
        <v>19642.7</v>
      </c>
      <c r="E277">
        <f t="shared" si="11"/>
        <v>1.6174425531914897E-2</v>
      </c>
      <c r="F277">
        <f t="shared" si="12"/>
        <v>4.8523276595744694E-2</v>
      </c>
      <c r="M277">
        <v>14</v>
      </c>
      <c r="N277">
        <v>39.78</v>
      </c>
      <c r="O277">
        <v>13650.5</v>
      </c>
      <c r="P277">
        <v>3033</v>
      </c>
      <c r="Q277">
        <v>7.4999999999999997E-2</v>
      </c>
      <c r="R277">
        <v>5.4279999999999999</v>
      </c>
      <c r="S277">
        <v>3.8940000000000001</v>
      </c>
    </row>
    <row r="278" spans="2:19">
      <c r="B278">
        <v>274</v>
      </c>
      <c r="C278">
        <v>685</v>
      </c>
      <c r="D278">
        <v>19730.7</v>
      </c>
      <c r="E278">
        <f t="shared" si="11"/>
        <v>1.6246887537993918E-2</v>
      </c>
      <c r="F278">
        <f t="shared" si="12"/>
        <v>4.8740662613981758E-2</v>
      </c>
      <c r="M278">
        <v>15</v>
      </c>
      <c r="N278">
        <v>42.78</v>
      </c>
      <c r="O278">
        <v>13943.4</v>
      </c>
      <c r="P278">
        <v>3083.8</v>
      </c>
      <c r="Q278">
        <v>7.5399999999999995E-2</v>
      </c>
      <c r="R278">
        <v>5.5439999999999996</v>
      </c>
      <c r="S278">
        <v>3.863</v>
      </c>
    </row>
    <row r="279" spans="2:19">
      <c r="B279">
        <v>275</v>
      </c>
      <c r="C279">
        <v>687.5</v>
      </c>
      <c r="D279">
        <v>20420.2</v>
      </c>
      <c r="E279">
        <f t="shared" si="11"/>
        <v>1.6814643824260844E-2</v>
      </c>
      <c r="F279">
        <f t="shared" si="12"/>
        <v>5.0443931472782533E-2</v>
      </c>
      <c r="M279">
        <v>16</v>
      </c>
      <c r="N279">
        <v>45.78</v>
      </c>
      <c r="O279">
        <v>13837.9</v>
      </c>
      <c r="P279">
        <v>3079.9</v>
      </c>
      <c r="Q279">
        <v>7.4899999999999994E-2</v>
      </c>
      <c r="R279">
        <v>5.5019999999999998</v>
      </c>
      <c r="S279">
        <v>3.96</v>
      </c>
    </row>
    <row r="280" spans="2:19">
      <c r="B280">
        <v>276</v>
      </c>
      <c r="C280">
        <v>690</v>
      </c>
      <c r="D280">
        <v>20407.099999999999</v>
      </c>
      <c r="E280">
        <f t="shared" si="11"/>
        <v>1.6803856866537719E-2</v>
      </c>
      <c r="F280">
        <f t="shared" si="12"/>
        <v>5.0411570599613154E-2</v>
      </c>
      <c r="M280">
        <v>17</v>
      </c>
      <c r="N280">
        <v>48.78</v>
      </c>
      <c r="O280">
        <v>14055.8</v>
      </c>
      <c r="P280">
        <v>3117</v>
      </c>
      <c r="Q280">
        <v>7.5200000000000003E-2</v>
      </c>
      <c r="R280">
        <v>5.5890000000000004</v>
      </c>
      <c r="S280">
        <v>3.887</v>
      </c>
    </row>
    <row r="281" spans="2:19">
      <c r="B281">
        <v>277</v>
      </c>
      <c r="C281">
        <v>692.5</v>
      </c>
      <c r="D281">
        <v>20720.7</v>
      </c>
      <c r="E281">
        <f t="shared" si="11"/>
        <v>1.7062085106382976E-2</v>
      </c>
      <c r="F281">
        <f t="shared" si="12"/>
        <v>5.1186255319148929E-2</v>
      </c>
      <c r="M281">
        <v>18</v>
      </c>
      <c r="N281">
        <v>51.78</v>
      </c>
      <c r="O281">
        <v>14190.1</v>
      </c>
      <c r="P281">
        <v>3148.4</v>
      </c>
      <c r="Q281">
        <v>7.51E-2</v>
      </c>
      <c r="R281">
        <v>5.6420000000000003</v>
      </c>
      <c r="S281">
        <v>3.8820000000000001</v>
      </c>
    </row>
    <row r="282" spans="2:19">
      <c r="B282">
        <v>278</v>
      </c>
      <c r="C282">
        <v>695</v>
      </c>
      <c r="D282">
        <v>20802.8</v>
      </c>
      <c r="E282">
        <f t="shared" si="11"/>
        <v>1.7129688864327162E-2</v>
      </c>
      <c r="F282">
        <f t="shared" si="12"/>
        <v>5.1389066592981487E-2</v>
      </c>
      <c r="M282">
        <v>19</v>
      </c>
      <c r="N282">
        <v>54.78</v>
      </c>
      <c r="O282">
        <v>13711.2</v>
      </c>
      <c r="P282">
        <v>3097.5</v>
      </c>
      <c r="Q282">
        <v>7.3800000000000004E-2</v>
      </c>
      <c r="R282">
        <v>5.452</v>
      </c>
      <c r="S282">
        <v>4.0979999999999999</v>
      </c>
    </row>
    <row r="283" spans="2:19">
      <c r="B283">
        <v>279</v>
      </c>
      <c r="C283">
        <v>697.5</v>
      </c>
      <c r="D283">
        <v>21110.799999999999</v>
      </c>
      <c r="E283">
        <f t="shared" si="11"/>
        <v>1.7383305885603755E-2</v>
      </c>
      <c r="F283">
        <f t="shared" si="12"/>
        <v>5.2149917656811262E-2</v>
      </c>
      <c r="M283">
        <v>20</v>
      </c>
      <c r="N283">
        <v>57.78</v>
      </c>
      <c r="O283">
        <v>14102.6</v>
      </c>
      <c r="P283">
        <v>3157.5</v>
      </c>
      <c r="Q283">
        <v>7.4399999999999994E-2</v>
      </c>
      <c r="R283">
        <v>5.6070000000000002</v>
      </c>
      <c r="S283">
        <v>3.9670000000000001</v>
      </c>
    </row>
    <row r="284" spans="2:19">
      <c r="B284">
        <v>280</v>
      </c>
      <c r="C284">
        <v>700</v>
      </c>
      <c r="E284">
        <f t="shared" si="11"/>
        <v>0</v>
      </c>
      <c r="F284">
        <f t="shared" si="12"/>
        <v>0</v>
      </c>
      <c r="M284" t="s">
        <v>22</v>
      </c>
      <c r="N284" t="s">
        <v>5</v>
      </c>
      <c r="O284" t="s">
        <v>6</v>
      </c>
      <c r="P284" t="s">
        <v>7</v>
      </c>
      <c r="Q284" t="s">
        <v>8</v>
      </c>
      <c r="R284" t="s">
        <v>9</v>
      </c>
      <c r="S284" t="s">
        <v>10</v>
      </c>
    </row>
    <row r="285" spans="2:19">
      <c r="M285">
        <v>1</v>
      </c>
      <c r="N285">
        <v>0.78</v>
      </c>
      <c r="O285">
        <v>8828.7000000000007</v>
      </c>
      <c r="P285">
        <v>2655.9</v>
      </c>
      <c r="Q285">
        <v>5.5399999999999998E-2</v>
      </c>
      <c r="R285">
        <v>2.8069999999999999</v>
      </c>
      <c r="S285">
        <v>0</v>
      </c>
    </row>
    <row r="286" spans="2:19">
      <c r="F286">
        <f>SUM(F4:F283)</f>
        <v>4.0114472917933126</v>
      </c>
      <c r="M286">
        <v>2</v>
      </c>
      <c r="N286">
        <v>3.78</v>
      </c>
      <c r="O286">
        <v>14854.8</v>
      </c>
      <c r="P286">
        <v>3270.9</v>
      </c>
      <c r="Q286">
        <v>7.5700000000000003E-2</v>
      </c>
      <c r="R286">
        <v>4.7240000000000002</v>
      </c>
      <c r="S286">
        <v>3.7240000000000002</v>
      </c>
    </row>
    <row r="287" spans="2:19">
      <c r="M287">
        <v>3</v>
      </c>
      <c r="N287">
        <v>6.78</v>
      </c>
      <c r="O287">
        <v>14908.1</v>
      </c>
      <c r="P287">
        <v>3295.7</v>
      </c>
      <c r="Q287">
        <v>7.5399999999999995E-2</v>
      </c>
      <c r="R287">
        <v>4.7409999999999997</v>
      </c>
      <c r="S287">
        <v>3.8140000000000001</v>
      </c>
    </row>
    <row r="288" spans="2:19">
      <c r="M288">
        <v>4</v>
      </c>
      <c r="N288">
        <v>9.7799999999999994</v>
      </c>
      <c r="O288">
        <v>15002.8</v>
      </c>
      <c r="P288">
        <v>3316.5</v>
      </c>
      <c r="Q288">
        <v>7.5399999999999995E-2</v>
      </c>
      <c r="R288">
        <v>4.7709999999999999</v>
      </c>
      <c r="S288">
        <v>3.8780000000000001</v>
      </c>
    </row>
    <row r="289" spans="13:19">
      <c r="M289">
        <v>5</v>
      </c>
      <c r="N289">
        <v>12.78</v>
      </c>
      <c r="O289">
        <v>15073.1</v>
      </c>
      <c r="P289">
        <v>3339.1</v>
      </c>
      <c r="Q289">
        <v>7.5200000000000003E-2</v>
      </c>
      <c r="R289">
        <v>4.7930000000000001</v>
      </c>
      <c r="S289">
        <v>3.8730000000000002</v>
      </c>
    </row>
    <row r="290" spans="13:19">
      <c r="M290">
        <v>6</v>
      </c>
      <c r="N290">
        <v>15.78</v>
      </c>
      <c r="O290">
        <v>15300.3</v>
      </c>
      <c r="P290">
        <v>3377.7</v>
      </c>
      <c r="Q290">
        <v>7.5499999999999998E-2</v>
      </c>
      <c r="R290">
        <v>4.8650000000000002</v>
      </c>
      <c r="S290">
        <v>3.7709999999999999</v>
      </c>
    </row>
    <row r="291" spans="13:19">
      <c r="M291">
        <v>7</v>
      </c>
      <c r="N291">
        <v>18.78</v>
      </c>
      <c r="O291">
        <v>15406.3</v>
      </c>
      <c r="P291">
        <v>3406.2</v>
      </c>
      <c r="Q291">
        <v>7.5399999999999995E-2</v>
      </c>
      <c r="R291">
        <v>4.899</v>
      </c>
      <c r="S291">
        <v>3.8109999999999999</v>
      </c>
    </row>
    <row r="292" spans="13:19">
      <c r="M292">
        <v>8</v>
      </c>
      <c r="N292">
        <v>21.78</v>
      </c>
      <c r="O292">
        <v>15698.6</v>
      </c>
      <c r="P292">
        <v>3455.5</v>
      </c>
      <c r="Q292">
        <v>7.5700000000000003E-2</v>
      </c>
      <c r="R292">
        <v>4.992</v>
      </c>
      <c r="S292">
        <v>3.7719999999999998</v>
      </c>
    </row>
    <row r="293" spans="13:19">
      <c r="M293">
        <v>9</v>
      </c>
      <c r="N293">
        <v>24.78</v>
      </c>
      <c r="O293">
        <v>15249.4</v>
      </c>
      <c r="P293">
        <v>3415.3</v>
      </c>
      <c r="Q293">
        <v>7.4399999999999994E-2</v>
      </c>
      <c r="R293">
        <v>4.8490000000000002</v>
      </c>
      <c r="S293">
        <v>4.0110000000000001</v>
      </c>
    </row>
    <row r="294" spans="13:19">
      <c r="M294">
        <v>10</v>
      </c>
      <c r="N294">
        <v>27.78</v>
      </c>
      <c r="O294">
        <v>15868.1</v>
      </c>
      <c r="P294">
        <v>3493.4</v>
      </c>
      <c r="Q294">
        <v>7.5700000000000003E-2</v>
      </c>
      <c r="R294">
        <v>5.0460000000000003</v>
      </c>
      <c r="S294">
        <v>3.766</v>
      </c>
    </row>
    <row r="295" spans="13:19">
      <c r="M295">
        <v>11</v>
      </c>
      <c r="N295">
        <v>30.78</v>
      </c>
      <c r="O295">
        <v>16060.3</v>
      </c>
      <c r="P295">
        <v>3534.5</v>
      </c>
      <c r="Q295">
        <v>7.5700000000000003E-2</v>
      </c>
      <c r="R295">
        <v>5.1070000000000002</v>
      </c>
      <c r="S295">
        <v>3.7120000000000002</v>
      </c>
    </row>
    <row r="296" spans="13:19">
      <c r="M296">
        <v>12</v>
      </c>
      <c r="N296">
        <v>33.78</v>
      </c>
      <c r="O296">
        <v>16172.4</v>
      </c>
      <c r="P296">
        <v>3560.7</v>
      </c>
      <c r="Q296">
        <v>7.5700000000000003E-2</v>
      </c>
      <c r="R296">
        <v>5.1429999999999998</v>
      </c>
      <c r="S296">
        <v>3.7090000000000001</v>
      </c>
    </row>
    <row r="297" spans="13:19">
      <c r="M297">
        <v>13</v>
      </c>
      <c r="N297">
        <v>36.78</v>
      </c>
      <c r="O297">
        <v>16337.9</v>
      </c>
      <c r="P297">
        <v>3589.4</v>
      </c>
      <c r="Q297">
        <v>7.5899999999999995E-2</v>
      </c>
      <c r="R297">
        <v>5.1950000000000003</v>
      </c>
      <c r="S297">
        <v>3.649</v>
      </c>
    </row>
    <row r="298" spans="13:19">
      <c r="M298">
        <v>14</v>
      </c>
      <c r="N298">
        <v>39.78</v>
      </c>
      <c r="O298">
        <v>16489.900000000001</v>
      </c>
      <c r="P298">
        <v>3620.7</v>
      </c>
      <c r="Q298">
        <v>7.5899999999999995E-2</v>
      </c>
      <c r="R298">
        <v>5.2430000000000003</v>
      </c>
      <c r="S298">
        <v>3.629</v>
      </c>
    </row>
    <row r="299" spans="13:19">
      <c r="M299">
        <v>15</v>
      </c>
      <c r="N299">
        <v>42.78</v>
      </c>
      <c r="O299">
        <v>16681.8</v>
      </c>
      <c r="P299">
        <v>3653.7</v>
      </c>
      <c r="Q299">
        <v>7.6100000000000001E-2</v>
      </c>
      <c r="R299">
        <v>5.3049999999999997</v>
      </c>
      <c r="S299">
        <v>3.5830000000000002</v>
      </c>
    </row>
    <row r="300" spans="13:19">
      <c r="M300">
        <v>16</v>
      </c>
      <c r="N300">
        <v>45.78</v>
      </c>
      <c r="O300">
        <v>16832.8</v>
      </c>
      <c r="P300">
        <v>3685.9</v>
      </c>
      <c r="Q300">
        <v>7.6100000000000001E-2</v>
      </c>
      <c r="R300">
        <v>5.3529999999999998</v>
      </c>
      <c r="S300">
        <v>3.5459999999999998</v>
      </c>
    </row>
    <row r="301" spans="13:19">
      <c r="M301">
        <v>17</v>
      </c>
      <c r="N301">
        <v>48.78</v>
      </c>
      <c r="O301">
        <v>17204.8</v>
      </c>
      <c r="P301">
        <v>3758.6</v>
      </c>
      <c r="Q301">
        <v>7.6300000000000007E-2</v>
      </c>
      <c r="R301">
        <v>5.4710000000000001</v>
      </c>
      <c r="S301">
        <v>3.5779999999999998</v>
      </c>
    </row>
    <row r="302" spans="13:19">
      <c r="M302">
        <v>18</v>
      </c>
      <c r="N302">
        <v>51.78</v>
      </c>
      <c r="O302">
        <v>17337.599999999999</v>
      </c>
      <c r="P302">
        <v>3780</v>
      </c>
      <c r="Q302">
        <v>7.6399999999999996E-2</v>
      </c>
      <c r="R302">
        <v>5.5129999999999999</v>
      </c>
      <c r="S302">
        <v>3.5259999999999998</v>
      </c>
    </row>
    <row r="303" spans="13:19">
      <c r="M303">
        <v>19</v>
      </c>
      <c r="N303">
        <v>54.78</v>
      </c>
      <c r="O303">
        <v>17528.599999999999</v>
      </c>
      <c r="P303">
        <v>3820.4</v>
      </c>
      <c r="Q303">
        <v>7.6499999999999999E-2</v>
      </c>
      <c r="R303">
        <v>5.5739999999999998</v>
      </c>
      <c r="S303">
        <v>3.4990000000000001</v>
      </c>
    </row>
    <row r="304" spans="13:19">
      <c r="M304">
        <v>20</v>
      </c>
      <c r="N304">
        <v>57.78</v>
      </c>
      <c r="O304">
        <v>17647.599999999999</v>
      </c>
      <c r="P304">
        <v>3849.3</v>
      </c>
      <c r="Q304">
        <v>7.6399999999999996E-2</v>
      </c>
      <c r="R304">
        <v>5.6120000000000001</v>
      </c>
      <c r="S304">
        <v>3.5249999999999999</v>
      </c>
    </row>
    <row r="305" spans="13:19">
      <c r="M305" t="s">
        <v>22</v>
      </c>
      <c r="N305" t="s">
        <v>5</v>
      </c>
      <c r="O305" t="s">
        <v>6</v>
      </c>
      <c r="P305" t="s">
        <v>7</v>
      </c>
      <c r="Q305" t="s">
        <v>8</v>
      </c>
      <c r="R305" t="s">
        <v>9</v>
      </c>
      <c r="S305" t="s">
        <v>10</v>
      </c>
    </row>
    <row r="306" spans="13:19">
      <c r="M306">
        <v>1</v>
      </c>
      <c r="N306">
        <v>0.78</v>
      </c>
      <c r="O306">
        <v>12667.6</v>
      </c>
      <c r="P306">
        <v>3402.7</v>
      </c>
      <c r="Q306">
        <v>6.2E-2</v>
      </c>
      <c r="R306">
        <v>3.3410000000000002</v>
      </c>
      <c r="S306">
        <v>0</v>
      </c>
    </row>
    <row r="307" spans="13:19">
      <c r="M307">
        <v>2</v>
      </c>
      <c r="N307">
        <v>3.78</v>
      </c>
      <c r="O307">
        <v>17813.8</v>
      </c>
      <c r="P307">
        <v>3909.1</v>
      </c>
      <c r="Q307">
        <v>7.5899999999999995E-2</v>
      </c>
      <c r="R307">
        <v>4.6989999999999998</v>
      </c>
      <c r="S307">
        <v>3.5590000000000002</v>
      </c>
    </row>
    <row r="308" spans="13:19">
      <c r="M308">
        <v>3</v>
      </c>
      <c r="N308">
        <v>6.78</v>
      </c>
      <c r="O308">
        <v>17937.8</v>
      </c>
      <c r="P308">
        <v>3942.2</v>
      </c>
      <c r="Q308">
        <v>7.5800000000000006E-2</v>
      </c>
      <c r="R308">
        <v>4.7320000000000002</v>
      </c>
      <c r="S308">
        <v>3.6309999999999998</v>
      </c>
    </row>
    <row r="309" spans="13:19">
      <c r="M309">
        <v>4</v>
      </c>
      <c r="N309">
        <v>9.7799999999999994</v>
      </c>
      <c r="O309">
        <v>18063.400000000001</v>
      </c>
      <c r="P309">
        <v>3966.4</v>
      </c>
      <c r="Q309">
        <v>7.5899999999999995E-2</v>
      </c>
      <c r="R309">
        <v>4.7649999999999997</v>
      </c>
      <c r="S309">
        <v>3.6320000000000001</v>
      </c>
    </row>
    <row r="310" spans="13:19">
      <c r="M310">
        <v>5</v>
      </c>
      <c r="N310">
        <v>12.78</v>
      </c>
      <c r="O310">
        <v>18211.5</v>
      </c>
      <c r="P310">
        <v>4009.2</v>
      </c>
      <c r="Q310">
        <v>7.5700000000000003E-2</v>
      </c>
      <c r="R310">
        <v>4.8040000000000003</v>
      </c>
      <c r="S310">
        <v>3.6560000000000001</v>
      </c>
    </row>
    <row r="311" spans="13:19">
      <c r="M311">
        <v>6</v>
      </c>
      <c r="N311">
        <v>15.78</v>
      </c>
      <c r="O311">
        <v>18413.900000000001</v>
      </c>
      <c r="P311">
        <v>4049.7</v>
      </c>
      <c r="Q311">
        <v>7.5800000000000006E-2</v>
      </c>
      <c r="R311">
        <v>4.8570000000000002</v>
      </c>
      <c r="S311">
        <v>3.649</v>
      </c>
    </row>
    <row r="312" spans="13:19">
      <c r="M312">
        <v>7</v>
      </c>
      <c r="N312">
        <v>18.78</v>
      </c>
      <c r="O312">
        <v>18595.900000000001</v>
      </c>
      <c r="P312">
        <v>4092.5</v>
      </c>
      <c r="Q312">
        <v>7.5700000000000003E-2</v>
      </c>
      <c r="R312">
        <v>4.9050000000000002</v>
      </c>
      <c r="S312">
        <v>3.649</v>
      </c>
    </row>
    <row r="313" spans="13:19">
      <c r="M313">
        <v>8</v>
      </c>
      <c r="N313">
        <v>21.78</v>
      </c>
      <c r="O313">
        <v>18860.2</v>
      </c>
      <c r="P313">
        <v>4135.7</v>
      </c>
      <c r="Q313">
        <v>7.5999999999999998E-2</v>
      </c>
      <c r="R313">
        <v>4.9749999999999996</v>
      </c>
      <c r="S313">
        <v>3.556</v>
      </c>
    </row>
    <row r="314" spans="13:19">
      <c r="M314">
        <v>9</v>
      </c>
      <c r="N314">
        <v>24.78</v>
      </c>
      <c r="O314">
        <v>18776.7</v>
      </c>
      <c r="P314">
        <v>4145.1000000000004</v>
      </c>
      <c r="Q314">
        <v>7.5499999999999998E-2</v>
      </c>
      <c r="R314">
        <v>4.9530000000000003</v>
      </c>
      <c r="S314">
        <v>3.5939999999999999</v>
      </c>
    </row>
    <row r="315" spans="13:19">
      <c r="M315">
        <v>10</v>
      </c>
      <c r="N315">
        <v>27.78</v>
      </c>
      <c r="O315">
        <v>19021.3</v>
      </c>
      <c r="P315">
        <v>4186.6000000000004</v>
      </c>
      <c r="Q315">
        <v>7.5700000000000003E-2</v>
      </c>
      <c r="R315">
        <v>5.0170000000000003</v>
      </c>
      <c r="S315">
        <v>3.5779999999999998</v>
      </c>
    </row>
    <row r="316" spans="13:19">
      <c r="M316">
        <v>11</v>
      </c>
      <c r="N316">
        <v>30.78</v>
      </c>
      <c r="O316">
        <v>19062.5</v>
      </c>
      <c r="P316">
        <v>4215.5</v>
      </c>
      <c r="Q316">
        <v>7.5399999999999995E-2</v>
      </c>
      <c r="R316">
        <v>5.0279999999999996</v>
      </c>
      <c r="S316">
        <v>3.6389999999999998</v>
      </c>
    </row>
    <row r="317" spans="13:19">
      <c r="M317">
        <v>12</v>
      </c>
      <c r="N317">
        <v>33.78</v>
      </c>
      <c r="O317">
        <v>19339.5</v>
      </c>
      <c r="P317">
        <v>4272.5</v>
      </c>
      <c r="Q317">
        <v>7.5399999999999995E-2</v>
      </c>
      <c r="R317">
        <v>5.101</v>
      </c>
      <c r="S317">
        <v>3.5979999999999999</v>
      </c>
    </row>
    <row r="318" spans="13:19">
      <c r="M318">
        <v>13</v>
      </c>
      <c r="N318">
        <v>36.78</v>
      </c>
      <c r="O318">
        <v>19505</v>
      </c>
      <c r="P318">
        <v>4308</v>
      </c>
      <c r="Q318">
        <v>7.5499999999999998E-2</v>
      </c>
      <c r="R318">
        <v>5.1449999999999996</v>
      </c>
      <c r="S318">
        <v>3.5259999999999998</v>
      </c>
    </row>
    <row r="319" spans="13:19">
      <c r="M319">
        <v>14</v>
      </c>
      <c r="N319">
        <v>39.78</v>
      </c>
      <c r="O319">
        <v>19642.7</v>
      </c>
      <c r="P319">
        <v>4345</v>
      </c>
      <c r="Q319">
        <v>7.5300000000000006E-2</v>
      </c>
      <c r="R319">
        <v>5.181</v>
      </c>
      <c r="S319">
        <v>3.5179999999999998</v>
      </c>
    </row>
    <row r="320" spans="13:19">
      <c r="M320">
        <v>15</v>
      </c>
      <c r="N320">
        <v>42.78</v>
      </c>
      <c r="O320">
        <v>19730.7</v>
      </c>
      <c r="P320">
        <v>4376.3</v>
      </c>
      <c r="Q320">
        <v>7.51E-2</v>
      </c>
      <c r="R320">
        <v>5.2050000000000001</v>
      </c>
      <c r="S320">
        <v>3.54</v>
      </c>
    </row>
    <row r="321" spans="13:19">
      <c r="M321">
        <v>16</v>
      </c>
      <c r="N321">
        <v>45.78</v>
      </c>
      <c r="O321">
        <v>20420.2</v>
      </c>
      <c r="P321">
        <v>4455.5</v>
      </c>
      <c r="Q321">
        <v>7.6399999999999996E-2</v>
      </c>
      <c r="R321">
        <v>5.3860000000000001</v>
      </c>
      <c r="S321">
        <v>3.4630000000000001</v>
      </c>
    </row>
    <row r="322" spans="13:19">
      <c r="M322">
        <v>17</v>
      </c>
      <c r="N322">
        <v>48.78</v>
      </c>
      <c r="O322">
        <v>20407.099999999999</v>
      </c>
      <c r="P322">
        <v>4459.5</v>
      </c>
      <c r="Q322">
        <v>7.6300000000000007E-2</v>
      </c>
      <c r="R322">
        <v>5.383</v>
      </c>
      <c r="S322">
        <v>3.3969999999999998</v>
      </c>
    </row>
    <row r="323" spans="13:19">
      <c r="M323">
        <v>18</v>
      </c>
      <c r="N323">
        <v>51.78</v>
      </c>
      <c r="O323">
        <v>20720.7</v>
      </c>
      <c r="P323">
        <v>4521.2</v>
      </c>
      <c r="Q323">
        <v>7.6399999999999996E-2</v>
      </c>
      <c r="R323">
        <v>5.4660000000000002</v>
      </c>
      <c r="S323">
        <v>3.4159999999999999</v>
      </c>
    </row>
    <row r="324" spans="13:19">
      <c r="M324">
        <v>19</v>
      </c>
      <c r="N324">
        <v>54.78</v>
      </c>
      <c r="O324">
        <v>20802.8</v>
      </c>
      <c r="P324">
        <v>4544.1000000000004</v>
      </c>
      <c r="Q324">
        <v>7.6300000000000007E-2</v>
      </c>
      <c r="R324">
        <v>5.4870000000000001</v>
      </c>
      <c r="S324">
        <v>3.4340000000000002</v>
      </c>
    </row>
    <row r="325" spans="13:19">
      <c r="M325">
        <v>20</v>
      </c>
      <c r="N325">
        <v>57.78</v>
      </c>
      <c r="O325">
        <v>21110.799999999999</v>
      </c>
      <c r="P325">
        <v>4600.3999999999996</v>
      </c>
      <c r="Q325">
        <v>7.6499999999999999E-2</v>
      </c>
      <c r="R325">
        <v>5.569</v>
      </c>
      <c r="S325">
        <v>3.3849999999999998</v>
      </c>
    </row>
  </sheetData>
  <sheetCalcPr fullCalcOnLoad="1"/>
  <phoneticPr fontId="1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H164"/>
  <sheetViews>
    <sheetView workbookViewId="0">
      <selection activeCell="H5" sqref="H5"/>
    </sheetView>
  </sheetViews>
  <sheetFormatPr baseColWidth="10" defaultColWidth="8.625" defaultRowHeight="15"/>
  <sheetData>
    <row r="1" spans="2:8">
      <c r="B1" t="s">
        <v>28</v>
      </c>
      <c r="C1" t="s">
        <v>29</v>
      </c>
      <c r="D1" t="s">
        <v>30</v>
      </c>
      <c r="E1" t="s">
        <v>31</v>
      </c>
      <c r="F1" t="s">
        <v>32</v>
      </c>
      <c r="H1" t="s">
        <v>33</v>
      </c>
    </row>
    <row r="2" spans="2:8">
      <c r="B2">
        <v>10.199999999999999</v>
      </c>
      <c r="C2">
        <v>561</v>
      </c>
      <c r="D2">
        <v>19.77</v>
      </c>
    </row>
    <row r="3" spans="2:8">
      <c r="C3" t="s">
        <v>34</v>
      </c>
      <c r="D3" t="s">
        <v>6</v>
      </c>
      <c r="E3" t="s">
        <v>35</v>
      </c>
      <c r="F3" t="s">
        <v>36</v>
      </c>
    </row>
    <row r="4" spans="2:8">
      <c r="B4">
        <v>0</v>
      </c>
      <c r="C4">
        <v>0</v>
      </c>
      <c r="D4">
        <v>4888</v>
      </c>
      <c r="E4">
        <v>4.0188274244723418E-3</v>
      </c>
      <c r="F4">
        <v>1.2056482273417025E-2</v>
      </c>
      <c r="H4">
        <v>1.1066664178368999</v>
      </c>
    </row>
    <row r="5" spans="2:8">
      <c r="B5">
        <v>1</v>
      </c>
      <c r="C5">
        <v>5</v>
      </c>
      <c r="D5">
        <v>3630.9</v>
      </c>
      <c r="E5">
        <v>2.9852619671678843E-3</v>
      </c>
      <c r="F5">
        <v>8.9557859015036538E-3</v>
      </c>
    </row>
    <row r="6" spans="2:8">
      <c r="B6">
        <v>2</v>
      </c>
      <c r="C6">
        <v>10</v>
      </c>
      <c r="D6">
        <v>2809.9</v>
      </c>
      <c r="E6">
        <v>2.3102502414126085E-3</v>
      </c>
      <c r="F6">
        <v>6.9307507242378254E-3</v>
      </c>
    </row>
    <row r="7" spans="2:8">
      <c r="B7">
        <v>3</v>
      </c>
      <c r="C7">
        <v>15</v>
      </c>
      <c r="D7">
        <v>2253.3000000000002</v>
      </c>
      <c r="E7">
        <v>1.8526235342805905E-3</v>
      </c>
      <c r="F7">
        <v>5.5578706028417716E-3</v>
      </c>
    </row>
    <row r="8" spans="2:8">
      <c r="B8">
        <v>4</v>
      </c>
      <c r="C8">
        <v>20</v>
      </c>
      <c r="D8">
        <v>2021.3</v>
      </c>
      <c r="E8">
        <v>1.661877224444751E-3</v>
      </c>
      <c r="F8">
        <v>4.9856316733342529E-3</v>
      </c>
    </row>
    <row r="9" spans="2:8">
      <c r="B9">
        <v>5</v>
      </c>
      <c r="C9">
        <v>25</v>
      </c>
      <c r="D9">
        <v>1924.3</v>
      </c>
      <c r="E9">
        <v>1.5821255345564902E-3</v>
      </c>
      <c r="F9">
        <v>4.7463766036694704E-3</v>
      </c>
    </row>
    <row r="10" spans="2:8">
      <c r="B10">
        <v>6</v>
      </c>
      <c r="C10">
        <v>30</v>
      </c>
      <c r="D10">
        <v>2213</v>
      </c>
      <c r="E10">
        <v>1.8194895847703132E-3</v>
      </c>
      <c r="F10">
        <v>5.4584687543109394E-3</v>
      </c>
    </row>
    <row r="11" spans="2:8">
      <c r="B11">
        <v>7</v>
      </c>
      <c r="C11">
        <v>35</v>
      </c>
      <c r="D11">
        <v>2315.8000000000002</v>
      </c>
      <c r="E11">
        <v>1.9040099324044695E-3</v>
      </c>
      <c r="F11">
        <v>5.7120297972134085E-3</v>
      </c>
    </row>
    <row r="12" spans="2:8">
      <c r="B12">
        <v>8</v>
      </c>
      <c r="C12">
        <v>40</v>
      </c>
      <c r="D12">
        <v>2336.5</v>
      </c>
      <c r="E12">
        <v>1.921029107463098E-3</v>
      </c>
      <c r="F12">
        <v>5.7630873223892942E-3</v>
      </c>
    </row>
    <row r="13" spans="2:8">
      <c r="B13">
        <v>9</v>
      </c>
      <c r="C13">
        <v>45</v>
      </c>
      <c r="D13">
        <v>2426.6</v>
      </c>
      <c r="E13">
        <v>1.9951077389984821E-3</v>
      </c>
      <c r="F13">
        <v>5.9853232169954466E-3</v>
      </c>
    </row>
    <row r="14" spans="2:8">
      <c r="B14">
        <v>10</v>
      </c>
      <c r="C14">
        <v>50</v>
      </c>
      <c r="D14">
        <v>3065.3</v>
      </c>
      <c r="E14">
        <v>2.5202356187060287E-3</v>
      </c>
      <c r="F14">
        <v>7.5607068561180865E-3</v>
      </c>
    </row>
    <row r="15" spans="2:8">
      <c r="B15">
        <v>11</v>
      </c>
      <c r="C15">
        <v>55</v>
      </c>
      <c r="D15">
        <v>5460.2</v>
      </c>
      <c r="E15">
        <v>4.4892801765760793E-3</v>
      </c>
      <c r="F15">
        <v>1.3467840529728239E-2</v>
      </c>
    </row>
    <row r="16" spans="2:8">
      <c r="B16">
        <v>12</v>
      </c>
      <c r="C16">
        <v>60</v>
      </c>
      <c r="D16">
        <v>7743.4</v>
      </c>
      <c r="E16">
        <v>6.3664869637191333E-3</v>
      </c>
      <c r="F16">
        <v>1.90994608911574E-2</v>
      </c>
    </row>
    <row r="17" spans="2:6">
      <c r="B17">
        <v>13</v>
      </c>
      <c r="C17">
        <v>65</v>
      </c>
      <c r="D17">
        <v>10669.8</v>
      </c>
      <c r="E17">
        <v>8.7725214512346522E-3</v>
      </c>
      <c r="F17">
        <v>2.6317564353703957E-2</v>
      </c>
    </row>
    <row r="18" spans="2:6">
      <c r="B18">
        <v>14</v>
      </c>
      <c r="C18">
        <v>70</v>
      </c>
      <c r="D18">
        <v>13504.4</v>
      </c>
      <c r="E18">
        <v>1.1103079597185815E-2</v>
      </c>
      <c r="F18">
        <v>3.3309238791557443E-2</v>
      </c>
    </row>
    <row r="19" spans="2:6">
      <c r="B19">
        <v>15</v>
      </c>
      <c r="C19">
        <v>75</v>
      </c>
      <c r="D19">
        <v>16192.4</v>
      </c>
      <c r="E19">
        <v>1.3313105807697612E-2</v>
      </c>
      <c r="F19">
        <v>3.993931742309284E-2</v>
      </c>
    </row>
    <row r="20" spans="2:6">
      <c r="B20">
        <v>16</v>
      </c>
      <c r="C20">
        <v>80</v>
      </c>
      <c r="D20">
        <v>18513.5</v>
      </c>
      <c r="E20">
        <v>1.5221473306662986E-2</v>
      </c>
      <c r="F20">
        <v>4.5664419919988958E-2</v>
      </c>
    </row>
    <row r="21" spans="2:6">
      <c r="B21">
        <v>17</v>
      </c>
      <c r="C21">
        <v>85</v>
      </c>
      <c r="D21">
        <v>20274.5</v>
      </c>
      <c r="E21">
        <v>1.6669336460201405E-2</v>
      </c>
      <c r="F21">
        <v>5.0008009380604214E-2</v>
      </c>
    </row>
    <row r="22" spans="2:6">
      <c r="B22">
        <v>18</v>
      </c>
      <c r="C22">
        <v>90</v>
      </c>
      <c r="D22">
        <v>21760.7</v>
      </c>
      <c r="E22">
        <v>1.7891263898468752E-2</v>
      </c>
      <c r="F22">
        <v>5.3673791695406259E-2</v>
      </c>
    </row>
    <row r="23" spans="2:6">
      <c r="B23">
        <v>19</v>
      </c>
      <c r="C23">
        <v>95</v>
      </c>
      <c r="D23">
        <v>22178.400000000001</v>
      </c>
      <c r="E23">
        <v>1.8234689474410259E-2</v>
      </c>
      <c r="F23">
        <v>5.4704068423230778E-2</v>
      </c>
    </row>
    <row r="24" spans="2:6">
      <c r="B24">
        <v>20</v>
      </c>
      <c r="C24">
        <v>100</v>
      </c>
      <c r="D24">
        <v>22114.2</v>
      </c>
      <c r="E24">
        <v>1.8181905366257415E-2</v>
      </c>
      <c r="F24">
        <v>5.4545716098772248E-2</v>
      </c>
    </row>
    <row r="25" spans="2:6">
      <c r="B25">
        <v>21</v>
      </c>
      <c r="C25">
        <v>105</v>
      </c>
      <c r="D25">
        <v>22050</v>
      </c>
      <c r="E25">
        <v>1.8129121258104567E-2</v>
      </c>
      <c r="F25">
        <v>5.4387363774313705E-2</v>
      </c>
    </row>
    <row r="26" spans="2:6">
      <c r="B26">
        <v>22</v>
      </c>
      <c r="C26">
        <v>110</v>
      </c>
      <c r="D26">
        <v>21547.5</v>
      </c>
      <c r="E26">
        <v>1.7715974617188577E-2</v>
      </c>
      <c r="F26">
        <v>5.3147923851565734E-2</v>
      </c>
    </row>
    <row r="27" spans="2:6">
      <c r="B27">
        <v>23</v>
      </c>
      <c r="C27">
        <v>115</v>
      </c>
      <c r="D27">
        <v>20883</v>
      </c>
      <c r="E27">
        <v>1.7169634432335493E-2</v>
      </c>
      <c r="F27">
        <v>5.1508903297006484E-2</v>
      </c>
    </row>
    <row r="28" spans="2:6">
      <c r="B28">
        <v>24</v>
      </c>
      <c r="C28">
        <v>120</v>
      </c>
      <c r="D28">
        <v>20110.8</v>
      </c>
      <c r="E28">
        <v>1.6534745206235345E-2</v>
      </c>
      <c r="F28">
        <v>4.9604235618706034E-2</v>
      </c>
    </row>
    <row r="29" spans="2:6">
      <c r="B29">
        <v>25</v>
      </c>
      <c r="C29">
        <v>125</v>
      </c>
      <c r="D29">
        <v>19140.7</v>
      </c>
      <c r="E29">
        <v>1.5737146089115736E-2</v>
      </c>
      <c r="F29">
        <v>4.7211438267347208E-2</v>
      </c>
    </row>
    <row r="30" spans="2:6">
      <c r="B30">
        <v>26</v>
      </c>
      <c r="C30">
        <v>130</v>
      </c>
      <c r="D30">
        <v>18113.099999999999</v>
      </c>
      <c r="E30">
        <v>1.4892271485722166E-2</v>
      </c>
      <c r="F30">
        <v>4.4676814457166494E-2</v>
      </c>
    </row>
    <row r="31" spans="2:6">
      <c r="B31">
        <v>27</v>
      </c>
      <c r="C31">
        <v>135</v>
      </c>
      <c r="D31">
        <v>17024.8</v>
      </c>
      <c r="E31">
        <v>1.3997490412470684E-2</v>
      </c>
      <c r="F31">
        <v>4.1992471237412052E-2</v>
      </c>
    </row>
    <row r="32" spans="2:6">
      <c r="B32">
        <v>28</v>
      </c>
      <c r="C32">
        <v>140</v>
      </c>
      <c r="D32">
        <v>15855.6</v>
      </c>
      <c r="E32">
        <v>1.3036194785487652E-2</v>
      </c>
      <c r="F32">
        <v>3.9108584356462958E-2</v>
      </c>
    </row>
    <row r="33" spans="2:6">
      <c r="B33">
        <v>29</v>
      </c>
      <c r="C33">
        <v>145</v>
      </c>
      <c r="D33">
        <v>14677.1</v>
      </c>
      <c r="E33">
        <v>1.2067252862463787E-2</v>
      </c>
      <c r="F33">
        <v>3.6201758587391358E-2</v>
      </c>
    </row>
    <row r="34" spans="2:6">
      <c r="B34">
        <v>30</v>
      </c>
      <c r="C34">
        <v>150</v>
      </c>
      <c r="D34">
        <v>13454.7</v>
      </c>
      <c r="E34">
        <v>1.1062217133397709E-2</v>
      </c>
      <c r="F34">
        <v>3.3186651400193126E-2</v>
      </c>
    </row>
    <row r="35" spans="2:6">
      <c r="B35">
        <v>31</v>
      </c>
      <c r="C35">
        <v>155</v>
      </c>
      <c r="D35">
        <v>12307.1</v>
      </c>
      <c r="E35">
        <v>1.0118680645606289E-2</v>
      </c>
      <c r="F35">
        <v>3.0356041936818866E-2</v>
      </c>
    </row>
    <row r="36" spans="2:6">
      <c r="B36">
        <v>32</v>
      </c>
      <c r="C36">
        <v>160</v>
      </c>
      <c r="D36">
        <v>11304.3</v>
      </c>
      <c r="E36">
        <v>9.2941961649882724E-3</v>
      </c>
      <c r="F36">
        <v>2.7882588494964819E-2</v>
      </c>
    </row>
    <row r="37" spans="2:6">
      <c r="B37">
        <v>33</v>
      </c>
      <c r="C37">
        <v>165</v>
      </c>
      <c r="D37">
        <v>10213.1</v>
      </c>
      <c r="E37">
        <v>8.3970307628638448E-3</v>
      </c>
      <c r="F37">
        <v>2.5191092288591534E-2</v>
      </c>
    </row>
    <row r="38" spans="2:6">
      <c r="B38">
        <v>34</v>
      </c>
      <c r="C38">
        <v>170</v>
      </c>
      <c r="D38">
        <v>9190</v>
      </c>
      <c r="E38">
        <v>7.5558559801351911E-3</v>
      </c>
      <c r="F38">
        <v>2.2667567940405572E-2</v>
      </c>
    </row>
    <row r="39" spans="2:6">
      <c r="B39">
        <v>35</v>
      </c>
      <c r="C39">
        <v>175</v>
      </c>
      <c r="D39">
        <v>8255.1</v>
      </c>
      <c r="E39">
        <v>6.7871976824389569E-3</v>
      </c>
      <c r="F39">
        <v>2.036159304731687E-2</v>
      </c>
    </row>
    <row r="40" spans="2:6">
      <c r="B40">
        <v>36</v>
      </c>
      <c r="C40">
        <v>180</v>
      </c>
      <c r="D40">
        <v>7490.7</v>
      </c>
      <c r="E40">
        <v>6.1587214788246646E-3</v>
      </c>
      <c r="F40">
        <v>1.8476164436473992E-2</v>
      </c>
    </row>
    <row r="41" spans="2:6">
      <c r="B41">
        <v>37</v>
      </c>
      <c r="C41">
        <v>185</v>
      </c>
      <c r="D41">
        <v>6806.5</v>
      </c>
      <c r="E41">
        <v>5.5961843012829349E-3</v>
      </c>
      <c r="F41">
        <v>1.6788552903848807E-2</v>
      </c>
    </row>
    <row r="42" spans="2:6">
      <c r="B42">
        <v>38</v>
      </c>
      <c r="C42">
        <v>190</v>
      </c>
      <c r="D42">
        <v>6236.2</v>
      </c>
      <c r="E42">
        <v>5.1272936956821627E-3</v>
      </c>
      <c r="F42">
        <v>1.5381881087046488E-2</v>
      </c>
    </row>
    <row r="43" spans="2:6">
      <c r="B43">
        <v>39</v>
      </c>
      <c r="C43">
        <v>195</v>
      </c>
      <c r="D43">
        <v>5713.6</v>
      </c>
      <c r="E43">
        <v>4.6976211891295357E-3</v>
      </c>
      <c r="F43">
        <v>1.4092863567388607E-2</v>
      </c>
    </row>
    <row r="44" spans="2:6">
      <c r="B44">
        <v>40</v>
      </c>
      <c r="C44">
        <v>200</v>
      </c>
      <c r="D44">
        <v>5258.05</v>
      </c>
      <c r="E44">
        <v>4.323076010484205E-3</v>
      </c>
      <c r="F44">
        <v>1.2969228031452614E-2</v>
      </c>
    </row>
    <row r="45" spans="2:6">
      <c r="B45">
        <v>41</v>
      </c>
      <c r="C45">
        <v>205</v>
      </c>
      <c r="D45">
        <v>4802.5</v>
      </c>
      <c r="E45">
        <v>3.9485308318388743E-3</v>
      </c>
      <c r="F45">
        <v>1.1845592495516623E-2</v>
      </c>
    </row>
    <row r="46" spans="2:6">
      <c r="B46">
        <v>42</v>
      </c>
      <c r="C46">
        <v>210</v>
      </c>
      <c r="D46">
        <v>4419.3999999999996</v>
      </c>
      <c r="E46">
        <v>3.6335527658987441E-3</v>
      </c>
      <c r="F46">
        <v>1.0900658297696233E-2</v>
      </c>
    </row>
    <row r="47" spans="2:6">
      <c r="B47">
        <v>43</v>
      </c>
      <c r="C47">
        <v>215</v>
      </c>
      <c r="D47">
        <v>4099.3999999999996</v>
      </c>
      <c r="E47">
        <v>3.370454407504483E-3</v>
      </c>
      <c r="F47">
        <v>1.0111363222513449E-2</v>
      </c>
    </row>
    <row r="48" spans="2:6">
      <c r="B48">
        <v>44</v>
      </c>
      <c r="C48">
        <v>220</v>
      </c>
      <c r="D48">
        <v>3757.5</v>
      </c>
      <c r="E48">
        <v>3.089350255207614E-3</v>
      </c>
      <c r="F48">
        <v>9.2680507656228428E-3</v>
      </c>
    </row>
    <row r="49" spans="2:6">
      <c r="B49">
        <v>45</v>
      </c>
      <c r="C49">
        <v>225</v>
      </c>
      <c r="D49">
        <v>3521.7</v>
      </c>
      <c r="E49">
        <v>2.8954796523658439E-3</v>
      </c>
      <c r="F49">
        <v>8.6864389570975309E-3</v>
      </c>
    </row>
    <row r="50" spans="2:6">
      <c r="B50">
        <v>46</v>
      </c>
      <c r="C50">
        <v>230</v>
      </c>
      <c r="D50">
        <v>3333</v>
      </c>
      <c r="E50">
        <v>2.7403338391502269E-3</v>
      </c>
      <c r="F50">
        <v>8.2210015174506816E-3</v>
      </c>
    </row>
    <row r="51" spans="2:6">
      <c r="B51">
        <v>47</v>
      </c>
      <c r="C51">
        <v>235</v>
      </c>
      <c r="D51">
        <v>3135</v>
      </c>
      <c r="E51">
        <v>2.5775417298937787E-3</v>
      </c>
      <c r="F51">
        <v>7.7326251896813365E-3</v>
      </c>
    </row>
    <row r="52" spans="2:6">
      <c r="B52">
        <v>48</v>
      </c>
      <c r="C52">
        <v>240</v>
      </c>
      <c r="D52">
        <v>3016.2</v>
      </c>
      <c r="E52">
        <v>2.4798664643399084E-3</v>
      </c>
      <c r="F52">
        <v>7.4395993930197251E-3</v>
      </c>
    </row>
    <row r="53" spans="2:6">
      <c r="B53">
        <v>49</v>
      </c>
      <c r="C53">
        <v>245</v>
      </c>
      <c r="D53">
        <v>2836</v>
      </c>
      <c r="E53">
        <v>2.3317092012691402E-3</v>
      </c>
      <c r="F53">
        <v>6.995127603807421E-3</v>
      </c>
    </row>
    <row r="54" spans="2:6">
      <c r="B54">
        <v>50</v>
      </c>
      <c r="C54">
        <v>250</v>
      </c>
      <c r="D54">
        <v>2701.5</v>
      </c>
      <c r="E54">
        <v>2.2211256725065526E-3</v>
      </c>
      <c r="F54">
        <v>6.6633770175196574E-3</v>
      </c>
    </row>
    <row r="55" spans="2:6">
      <c r="B55">
        <v>51</v>
      </c>
      <c r="C55">
        <v>255</v>
      </c>
      <c r="D55">
        <v>2525</v>
      </c>
      <c r="E55">
        <v>2.0760104842047172E-3</v>
      </c>
      <c r="F55">
        <v>6.2280314526141512E-3</v>
      </c>
    </row>
    <row r="56" spans="2:6">
      <c r="B56">
        <v>52</v>
      </c>
      <c r="C56">
        <v>260</v>
      </c>
      <c r="D56">
        <v>2363</v>
      </c>
      <c r="E56">
        <v>1.9428169402676229E-3</v>
      </c>
      <c r="F56">
        <v>5.828450820802869E-3</v>
      </c>
    </row>
    <row r="57" spans="2:6">
      <c r="B57">
        <v>53</v>
      </c>
      <c r="C57">
        <v>265</v>
      </c>
      <c r="D57">
        <v>2183.6999999999998</v>
      </c>
      <c r="E57">
        <v>1.7953996413298385E-3</v>
      </c>
      <c r="F57">
        <v>5.3861989239895151E-3</v>
      </c>
    </row>
    <row r="58" spans="2:6">
      <c r="B58">
        <v>54</v>
      </c>
      <c r="C58">
        <v>270</v>
      </c>
      <c r="D58">
        <v>2029.6</v>
      </c>
      <c r="E58">
        <v>1.6687013381156018E-3</v>
      </c>
      <c r="F58">
        <v>5.0061040143468058E-3</v>
      </c>
    </row>
    <row r="59" spans="2:6">
      <c r="B59">
        <v>55</v>
      </c>
      <c r="C59">
        <v>275</v>
      </c>
      <c r="D59">
        <v>1832.6</v>
      </c>
      <c r="E59">
        <v>1.5067314112291348E-3</v>
      </c>
      <c r="F59">
        <v>4.5201942336874044E-3</v>
      </c>
    </row>
    <row r="60" spans="2:6">
      <c r="B60">
        <v>56</v>
      </c>
      <c r="C60">
        <v>280</v>
      </c>
      <c r="D60">
        <v>1667.2</v>
      </c>
      <c r="E60">
        <v>1.3707424472341014E-3</v>
      </c>
      <c r="F60">
        <v>4.112227341702304E-3</v>
      </c>
    </row>
    <row r="61" spans="2:6">
      <c r="B61">
        <v>57</v>
      </c>
      <c r="C61">
        <v>285</v>
      </c>
      <c r="D61">
        <v>1525.4</v>
      </c>
      <c r="E61">
        <v>1.254156987170644E-3</v>
      </c>
      <c r="F61">
        <v>3.7624709615119321E-3</v>
      </c>
    </row>
    <row r="62" spans="2:6">
      <c r="B62">
        <v>58</v>
      </c>
      <c r="C62">
        <v>290</v>
      </c>
      <c r="D62">
        <v>1366.2</v>
      </c>
      <c r="E62">
        <v>1.1232655538694993E-3</v>
      </c>
      <c r="F62">
        <v>3.369796661608498E-3</v>
      </c>
    </row>
    <row r="63" spans="2:6">
      <c r="B63">
        <v>59</v>
      </c>
      <c r="C63">
        <v>295</v>
      </c>
      <c r="D63">
        <v>1240.3</v>
      </c>
      <c r="E63">
        <v>1.019752793488757E-3</v>
      </c>
      <c r="F63">
        <v>3.0592583804662709E-3</v>
      </c>
    </row>
    <row r="64" spans="2:6">
      <c r="B64">
        <v>60</v>
      </c>
      <c r="C64">
        <v>300</v>
      </c>
      <c r="D64">
        <v>1161.9000000000001</v>
      </c>
      <c r="E64">
        <v>9.5529369568216321E-4</v>
      </c>
      <c r="F64">
        <v>2.8658810870464896E-3</v>
      </c>
    </row>
    <row r="65" spans="2:6">
      <c r="B65">
        <v>61</v>
      </c>
      <c r="C65">
        <v>305</v>
      </c>
      <c r="D65">
        <v>1083.5</v>
      </c>
      <c r="E65">
        <v>8.90834597875569E-4</v>
      </c>
      <c r="F65">
        <v>2.672503793626707E-3</v>
      </c>
    </row>
    <row r="66" spans="2:6">
      <c r="B66">
        <v>62</v>
      </c>
      <c r="C66">
        <v>310</v>
      </c>
      <c r="D66">
        <v>1026.3</v>
      </c>
      <c r="E66">
        <v>8.4380576631259475E-4</v>
      </c>
      <c r="F66">
        <v>2.5314172989377845E-3</v>
      </c>
    </row>
    <row r="67" spans="2:6">
      <c r="B67">
        <v>63</v>
      </c>
      <c r="C67">
        <v>315</v>
      </c>
      <c r="D67">
        <v>905.1</v>
      </c>
      <c r="E67">
        <v>7.4415726307076836E-4</v>
      </c>
      <c r="F67">
        <v>2.2324717892123051E-3</v>
      </c>
    </row>
    <row r="68" spans="2:6">
      <c r="B68">
        <v>64</v>
      </c>
      <c r="C68">
        <v>320</v>
      </c>
      <c r="D68">
        <v>886.5</v>
      </c>
      <c r="E68">
        <v>7.2886467098910203E-4</v>
      </c>
      <c r="F68">
        <v>2.1865940129673061E-3</v>
      </c>
    </row>
    <row r="69" spans="2:6">
      <c r="B69">
        <v>65</v>
      </c>
      <c r="C69">
        <v>325</v>
      </c>
      <c r="D69">
        <v>828.9</v>
      </c>
      <c r="E69">
        <v>6.8150696647813474E-4</v>
      </c>
      <c r="F69">
        <v>2.0445208994344043E-3</v>
      </c>
    </row>
    <row r="70" spans="2:6">
      <c r="B70">
        <v>66</v>
      </c>
      <c r="C70">
        <v>330</v>
      </c>
      <c r="D70">
        <v>790.4</v>
      </c>
      <c r="E70">
        <v>6.4985294523382526E-4</v>
      </c>
      <c r="F70">
        <v>1.9495588357014758E-3</v>
      </c>
    </row>
    <row r="71" spans="2:6">
      <c r="B71">
        <v>67</v>
      </c>
      <c r="C71">
        <v>335</v>
      </c>
      <c r="D71">
        <v>805</v>
      </c>
      <c r="E71">
        <v>6.6185680783556347E-4</v>
      </c>
      <c r="F71">
        <v>1.9855704235066905E-3</v>
      </c>
    </row>
    <row r="72" spans="2:6">
      <c r="B72">
        <v>68</v>
      </c>
      <c r="C72">
        <v>340</v>
      </c>
      <c r="D72">
        <v>782.2</v>
      </c>
      <c r="E72">
        <v>6.4311104979997244E-4</v>
      </c>
      <c r="F72">
        <v>1.9293331493999174E-3</v>
      </c>
    </row>
    <row r="73" spans="2:6">
      <c r="B73">
        <v>69</v>
      </c>
      <c r="C73">
        <v>345</v>
      </c>
      <c r="D73">
        <v>794.1</v>
      </c>
      <c r="E73">
        <v>6.5289502000275891E-4</v>
      </c>
      <c r="F73">
        <v>1.9586850600082769E-3</v>
      </c>
    </row>
    <row r="74" spans="2:6">
      <c r="B74">
        <v>70</v>
      </c>
      <c r="C74">
        <v>350</v>
      </c>
      <c r="D74">
        <v>783.1</v>
      </c>
      <c r="E74">
        <v>6.4385101393295611E-4</v>
      </c>
      <c r="F74">
        <v>1.9315530417988683E-3</v>
      </c>
    </row>
    <row r="75" spans="2:6">
      <c r="B75">
        <v>71</v>
      </c>
      <c r="C75">
        <v>355</v>
      </c>
      <c r="D75">
        <v>775.4</v>
      </c>
      <c r="E75">
        <v>6.3752020968409434E-4</v>
      </c>
      <c r="F75">
        <v>1.9125606290522831E-3</v>
      </c>
    </row>
    <row r="76" spans="2:6">
      <c r="B76">
        <v>72</v>
      </c>
      <c r="C76">
        <v>360</v>
      </c>
      <c r="D76">
        <v>780.9</v>
      </c>
      <c r="E76">
        <v>6.4204221271899574E-4</v>
      </c>
      <c r="F76">
        <v>1.9261266381569871E-3</v>
      </c>
    </row>
    <row r="77" spans="2:6">
      <c r="B77">
        <v>73</v>
      </c>
      <c r="C77">
        <v>365</v>
      </c>
      <c r="D77">
        <v>845.6</v>
      </c>
      <c r="E77">
        <v>6.9523741205683551E-4</v>
      </c>
      <c r="F77">
        <v>2.0857122361705067E-3</v>
      </c>
    </row>
    <row r="78" spans="2:6">
      <c r="B78">
        <v>74</v>
      </c>
      <c r="C78">
        <v>370</v>
      </c>
      <c r="D78">
        <v>866.1</v>
      </c>
      <c r="E78">
        <v>7.1209215064146761E-4</v>
      </c>
      <c r="F78">
        <v>2.1362764519244027E-3</v>
      </c>
    </row>
    <row r="79" spans="2:6">
      <c r="B79">
        <v>75</v>
      </c>
      <c r="C79">
        <v>375</v>
      </c>
      <c r="D79">
        <v>905</v>
      </c>
      <c r="E79">
        <v>7.4407504483377023E-4</v>
      </c>
      <c r="F79">
        <v>2.2322251345013107E-3</v>
      </c>
    </row>
    <row r="80" spans="2:6">
      <c r="B80">
        <v>76</v>
      </c>
      <c r="C80">
        <v>380</v>
      </c>
      <c r="D80">
        <v>962.5</v>
      </c>
      <c r="E80">
        <v>7.9135053110773875E-4</v>
      </c>
      <c r="F80">
        <v>2.3740515933232164E-3</v>
      </c>
    </row>
    <row r="81" spans="2:6">
      <c r="B81">
        <v>77</v>
      </c>
      <c r="C81">
        <v>385</v>
      </c>
      <c r="D81">
        <v>1057.4000000000001</v>
      </c>
      <c r="E81">
        <v>8.6937563801903726E-4</v>
      </c>
      <c r="F81">
        <v>2.6081269140571118E-3</v>
      </c>
    </row>
    <row r="82" spans="2:6">
      <c r="B82">
        <v>78</v>
      </c>
      <c r="C82">
        <v>390</v>
      </c>
      <c r="D82">
        <v>1191</v>
      </c>
      <c r="E82">
        <v>9.7921920264864085E-4</v>
      </c>
      <c r="F82">
        <v>2.9376576079459225E-3</v>
      </c>
    </row>
    <row r="83" spans="2:6">
      <c r="B83">
        <v>79</v>
      </c>
      <c r="C83">
        <v>395</v>
      </c>
      <c r="D83">
        <v>1425.4</v>
      </c>
      <c r="E83">
        <v>1.1719387501724376E-3</v>
      </c>
      <c r="F83">
        <v>3.5158162505173128E-3</v>
      </c>
    </row>
    <row r="84" spans="2:6">
      <c r="B84">
        <v>80</v>
      </c>
      <c r="C84">
        <v>400</v>
      </c>
      <c r="D84">
        <v>1852.3500000000001</v>
      </c>
      <c r="E84">
        <v>1.5229695130362804E-3</v>
      </c>
      <c r="F84">
        <v>4.5689085391088409E-3</v>
      </c>
    </row>
    <row r="85" spans="2:6">
      <c r="B85">
        <v>81</v>
      </c>
      <c r="C85">
        <v>405</v>
      </c>
      <c r="D85">
        <v>2279.3000000000002</v>
      </c>
      <c r="E85">
        <v>1.8740002759001242E-3</v>
      </c>
      <c r="F85">
        <v>5.622000827700372E-3</v>
      </c>
    </row>
    <row r="86" spans="2:6">
      <c r="B86">
        <v>82</v>
      </c>
      <c r="C86">
        <v>410</v>
      </c>
      <c r="D86">
        <v>2791</v>
      </c>
      <c r="E86">
        <v>2.2947109946199473E-3</v>
      </c>
      <c r="F86">
        <v>6.884132983859842E-3</v>
      </c>
    </row>
    <row r="87" spans="2:6">
      <c r="B87">
        <v>83</v>
      </c>
      <c r="C87">
        <v>415</v>
      </c>
      <c r="D87">
        <v>3626.4</v>
      </c>
      <c r="E87">
        <v>2.9815621465029661E-3</v>
      </c>
      <c r="F87">
        <v>8.9446864395088983E-3</v>
      </c>
    </row>
    <row r="88" spans="2:6">
      <c r="B88">
        <v>84</v>
      </c>
      <c r="C88">
        <v>420</v>
      </c>
      <c r="D88">
        <v>4828.7</v>
      </c>
      <c r="E88">
        <v>3.9700720099324046E-3</v>
      </c>
      <c r="F88">
        <v>1.1910216029797215E-2</v>
      </c>
    </row>
    <row r="89" spans="2:6">
      <c r="B89">
        <v>85</v>
      </c>
      <c r="C89">
        <v>425</v>
      </c>
      <c r="D89">
        <v>6430.6</v>
      </c>
      <c r="E89">
        <v>5.2871259484066754E-3</v>
      </c>
      <c r="F89">
        <v>1.5861377845220025E-2</v>
      </c>
    </row>
    <row r="90" spans="2:6">
      <c r="B90">
        <v>86</v>
      </c>
      <c r="C90">
        <v>430</v>
      </c>
      <c r="D90">
        <v>8377.5</v>
      </c>
      <c r="E90">
        <v>6.8878328045247619E-3</v>
      </c>
      <c r="F90">
        <v>2.0663498413574285E-2</v>
      </c>
    </row>
    <row r="91" spans="2:6">
      <c r="B91">
        <v>87</v>
      </c>
      <c r="C91">
        <v>435</v>
      </c>
      <c r="D91">
        <v>10643.1</v>
      </c>
      <c r="E91">
        <v>8.7505691819561322E-3</v>
      </c>
      <c r="F91">
        <v>2.6251707545868398E-2</v>
      </c>
    </row>
    <row r="92" spans="2:6">
      <c r="B92">
        <v>88</v>
      </c>
      <c r="C92">
        <v>440</v>
      </c>
      <c r="D92">
        <v>13006.1</v>
      </c>
      <c r="E92">
        <v>1.0693386122223755E-2</v>
      </c>
      <c r="F92">
        <v>3.208015836667126E-2</v>
      </c>
    </row>
    <row r="93" spans="2:6">
      <c r="B93">
        <v>89</v>
      </c>
      <c r="C93">
        <v>445</v>
      </c>
      <c r="D93">
        <v>15465.5</v>
      </c>
      <c r="E93">
        <v>1.2715461442957645E-2</v>
      </c>
      <c r="F93">
        <v>3.8146384328872934E-2</v>
      </c>
    </row>
    <row r="94" spans="2:6">
      <c r="B94">
        <v>90</v>
      </c>
      <c r="C94">
        <v>450</v>
      </c>
      <c r="D94">
        <v>17989.7</v>
      </c>
      <c r="E94">
        <v>1.479081418126638E-2</v>
      </c>
      <c r="F94">
        <v>4.4372442543799143E-2</v>
      </c>
    </row>
    <row r="95" spans="2:6">
      <c r="B95">
        <v>91</v>
      </c>
      <c r="C95">
        <v>455</v>
      </c>
      <c r="D95">
        <v>20720.599999999999</v>
      </c>
      <c r="E95">
        <v>1.7036112015450407E-2</v>
      </c>
      <c r="F95">
        <v>5.1108336046351219E-2</v>
      </c>
    </row>
    <row r="96" spans="2:6">
      <c r="B96">
        <v>92</v>
      </c>
      <c r="C96">
        <v>460</v>
      </c>
      <c r="D96">
        <v>23584.1</v>
      </c>
      <c r="E96">
        <v>1.9390431231894049E-2</v>
      </c>
      <c r="F96">
        <v>5.817129369568215E-2</v>
      </c>
    </row>
    <row r="97" spans="2:6">
      <c r="B97">
        <v>93</v>
      </c>
      <c r="C97">
        <v>465</v>
      </c>
      <c r="D97">
        <v>26592.2</v>
      </c>
      <c r="E97">
        <v>2.1863638019037106E-2</v>
      </c>
      <c r="F97">
        <v>6.5590914057111316E-2</v>
      </c>
    </row>
    <row r="98" spans="2:6">
      <c r="B98">
        <v>94</v>
      </c>
      <c r="C98">
        <v>470</v>
      </c>
      <c r="D98">
        <v>29579.200000000001</v>
      </c>
      <c r="E98">
        <v>2.4319496758173541E-2</v>
      </c>
      <c r="F98">
        <v>7.2958490274520615E-2</v>
      </c>
    </row>
    <row r="99" spans="2:6">
      <c r="B99">
        <v>95</v>
      </c>
      <c r="C99">
        <v>475</v>
      </c>
      <c r="D99">
        <v>32437.3</v>
      </c>
      <c r="E99">
        <v>2.6669376189819283E-2</v>
      </c>
      <c r="F99">
        <v>8.0008128569457854E-2</v>
      </c>
    </row>
    <row r="100" spans="2:6">
      <c r="B100">
        <v>96</v>
      </c>
      <c r="C100">
        <v>480</v>
      </c>
      <c r="D100">
        <v>35279.599999999999</v>
      </c>
      <c r="E100">
        <v>2.9006265140019308E-2</v>
      </c>
      <c r="F100">
        <v>8.7018795420057929E-2</v>
      </c>
    </row>
    <row r="101" spans="2:6">
      <c r="B101">
        <v>97</v>
      </c>
      <c r="C101">
        <v>485</v>
      </c>
      <c r="D101">
        <v>38217.5</v>
      </c>
      <c r="E101">
        <v>3.1421754724789613E-2</v>
      </c>
      <c r="F101">
        <v>9.426526417436884E-2</v>
      </c>
    </row>
    <row r="102" spans="2:6">
      <c r="B102">
        <v>98</v>
      </c>
      <c r="C102">
        <v>490</v>
      </c>
      <c r="D102">
        <v>41446</v>
      </c>
      <c r="E102">
        <v>3.4076170506276718E-2</v>
      </c>
      <c r="F102">
        <v>0.10222851151883015</v>
      </c>
    </row>
    <row r="103" spans="2:6">
      <c r="B103">
        <v>99</v>
      </c>
      <c r="C103">
        <v>495</v>
      </c>
      <c r="D103">
        <v>45060.5</v>
      </c>
      <c r="E103">
        <v>3.7047948682576909E-2</v>
      </c>
      <c r="F103">
        <v>0.11114384604773073</v>
      </c>
    </row>
    <row r="104" spans="2:6">
      <c r="B104">
        <v>100</v>
      </c>
      <c r="C104">
        <v>500</v>
      </c>
      <c r="D104">
        <v>48492.7</v>
      </c>
      <c r="E104">
        <v>3.9869843012829358E-2</v>
      </c>
      <c r="F104">
        <v>0.11960952903848807</v>
      </c>
    </row>
    <row r="105" spans="2:6">
      <c r="B105">
        <v>101</v>
      </c>
      <c r="C105">
        <v>505</v>
      </c>
      <c r="D105">
        <v>51924.9</v>
      </c>
      <c r="E105">
        <v>4.26917373430818E-2</v>
      </c>
      <c r="F105">
        <v>0.12807521202924541</v>
      </c>
    </row>
    <row r="106" spans="2:6">
      <c r="B106">
        <v>102</v>
      </c>
      <c r="C106">
        <v>510</v>
      </c>
      <c r="D106">
        <v>53087</v>
      </c>
      <c r="E106">
        <v>4.3647195475237953E-2</v>
      </c>
      <c r="F106">
        <v>0.13094158642571385</v>
      </c>
    </row>
    <row r="107" spans="2:6">
      <c r="B107">
        <v>103</v>
      </c>
      <c r="C107">
        <v>515</v>
      </c>
      <c r="D107">
        <v>52592</v>
      </c>
      <c r="E107">
        <v>4.3240215202096838E-2</v>
      </c>
      <c r="F107">
        <v>0.12972064560629051</v>
      </c>
    </row>
    <row r="108" spans="2:6">
      <c r="B108">
        <v>104</v>
      </c>
      <c r="C108">
        <v>520</v>
      </c>
      <c r="D108">
        <v>51107.1</v>
      </c>
      <c r="E108">
        <v>4.2019356600910468E-2</v>
      </c>
      <c r="F108">
        <v>0.1260580698027314</v>
      </c>
    </row>
    <row r="109" spans="2:6">
      <c r="B109">
        <v>105</v>
      </c>
      <c r="C109">
        <v>525</v>
      </c>
      <c r="D109">
        <v>49374.8</v>
      </c>
      <c r="E109">
        <v>4.0595090081390534E-2</v>
      </c>
      <c r="F109">
        <v>0.1217852702441716</v>
      </c>
    </row>
    <row r="110" spans="2:6">
      <c r="B110">
        <v>106</v>
      </c>
      <c r="C110">
        <v>530</v>
      </c>
      <c r="D110">
        <v>47744.5</v>
      </c>
      <c r="E110">
        <v>3.9254686163608769E-2</v>
      </c>
      <c r="F110">
        <v>0.1177640584908263</v>
      </c>
    </row>
    <row r="111" spans="2:6">
      <c r="B111">
        <v>107</v>
      </c>
      <c r="C111">
        <v>535</v>
      </c>
      <c r="D111">
        <v>46445.4</v>
      </c>
      <c r="E111">
        <v>3.8186589046765071E-2</v>
      </c>
      <c r="F111">
        <v>0.11455976714029521</v>
      </c>
    </row>
    <row r="112" spans="2:6">
      <c r="B112">
        <v>108</v>
      </c>
      <c r="C112">
        <v>540</v>
      </c>
      <c r="D112">
        <v>45384.7</v>
      </c>
      <c r="E112">
        <v>3.7314500206925089E-2</v>
      </c>
      <c r="F112">
        <v>0.11194350062077527</v>
      </c>
    </row>
    <row r="113" spans="2:6">
      <c r="B113">
        <v>109</v>
      </c>
      <c r="C113">
        <v>545</v>
      </c>
      <c r="D113">
        <v>44409.9</v>
      </c>
      <c r="E113">
        <v>3.6513036832666573E-2</v>
      </c>
      <c r="F113">
        <v>0.10953911049799972</v>
      </c>
    </row>
    <row r="114" spans="2:6">
      <c r="B114">
        <v>110</v>
      </c>
      <c r="C114">
        <v>550</v>
      </c>
      <c r="D114">
        <v>43704.800000000003</v>
      </c>
      <c r="E114">
        <v>3.593331604359222E-2</v>
      </c>
      <c r="F114">
        <v>0.10779994813077666</v>
      </c>
    </row>
    <row r="115" spans="2:6">
      <c r="B115">
        <v>111</v>
      </c>
      <c r="C115">
        <v>555</v>
      </c>
      <c r="D115">
        <v>43297.1</v>
      </c>
      <c r="E115">
        <v>3.5598112291350528E-2</v>
      </c>
      <c r="F115">
        <v>0.10679433687405158</v>
      </c>
    </row>
    <row r="116" spans="2:6">
      <c r="B116">
        <v>112</v>
      </c>
      <c r="C116">
        <v>560</v>
      </c>
      <c r="D116">
        <v>43258</v>
      </c>
      <c r="E116">
        <v>3.5565964960684218E-2</v>
      </c>
      <c r="F116">
        <v>0.10669789488205265</v>
      </c>
    </row>
    <row r="117" spans="2:6">
      <c r="B117">
        <v>113</v>
      </c>
      <c r="C117">
        <v>565</v>
      </c>
      <c r="D117">
        <v>43458.1</v>
      </c>
      <c r="E117">
        <v>3.5730483652917644E-2</v>
      </c>
      <c r="F117">
        <v>0.10719145095875293</v>
      </c>
    </row>
    <row r="118" spans="2:6">
      <c r="B118">
        <v>114</v>
      </c>
      <c r="C118">
        <v>570</v>
      </c>
      <c r="D118">
        <v>44032</v>
      </c>
      <c r="E118">
        <v>3.620233411505034E-2</v>
      </c>
      <c r="F118">
        <v>0.10860700234515103</v>
      </c>
    </row>
    <row r="119" spans="2:6">
      <c r="B119">
        <v>115</v>
      </c>
      <c r="C119">
        <v>575</v>
      </c>
      <c r="D119">
        <v>45041.599999999999</v>
      </c>
      <c r="E119">
        <v>3.7032409435784237E-2</v>
      </c>
      <c r="F119">
        <v>0.11109722830735272</v>
      </c>
    </row>
    <row r="120" spans="2:6">
      <c r="B120">
        <v>116</v>
      </c>
      <c r="C120">
        <v>580</v>
      </c>
      <c r="D120">
        <v>46372.7</v>
      </c>
      <c r="E120">
        <v>3.812681638846737E-2</v>
      </c>
      <c r="F120">
        <v>0.1143804491654021</v>
      </c>
    </row>
    <row r="121" spans="2:6">
      <c r="B121">
        <v>117</v>
      </c>
      <c r="C121">
        <v>585</v>
      </c>
      <c r="D121">
        <v>47822.5</v>
      </c>
      <c r="E121">
        <v>3.9318816388467369E-2</v>
      </c>
      <c r="F121">
        <v>0.1179564491654021</v>
      </c>
    </row>
    <row r="122" spans="2:6">
      <c r="B122">
        <v>118</v>
      </c>
      <c r="C122">
        <v>590</v>
      </c>
      <c r="D122">
        <v>49524.800000000003</v>
      </c>
      <c r="E122">
        <v>4.0718417436887838E-2</v>
      </c>
      <c r="F122">
        <v>0.12215525231066351</v>
      </c>
    </row>
    <row r="123" spans="2:6">
      <c r="B123">
        <v>119</v>
      </c>
      <c r="C123">
        <v>595</v>
      </c>
      <c r="D123">
        <v>51326.8</v>
      </c>
      <c r="E123">
        <v>4.2199990067595519E-2</v>
      </c>
      <c r="F123">
        <v>0.12659997020278657</v>
      </c>
    </row>
    <row r="124" spans="2:6">
      <c r="B124">
        <v>120</v>
      </c>
      <c r="C124">
        <v>600</v>
      </c>
      <c r="D124">
        <v>52564.45</v>
      </c>
      <c r="E124">
        <v>4.3217564077803833E-2</v>
      </c>
      <c r="F124">
        <v>0.1296526922334115</v>
      </c>
    </row>
    <row r="125" spans="2:6">
      <c r="B125">
        <v>121</v>
      </c>
      <c r="C125">
        <v>605</v>
      </c>
      <c r="D125">
        <v>53802.1</v>
      </c>
      <c r="E125">
        <v>4.4235138088012133E-2</v>
      </c>
      <c r="F125">
        <v>0.1327054142640364</v>
      </c>
    </row>
    <row r="126" spans="2:6">
      <c r="B126">
        <v>122</v>
      </c>
      <c r="C126">
        <v>610</v>
      </c>
      <c r="D126">
        <v>55992.1</v>
      </c>
      <c r="E126">
        <v>4.603571747827287E-2</v>
      </c>
      <c r="F126">
        <v>0.13810715243481861</v>
      </c>
    </row>
    <row r="127" spans="2:6">
      <c r="B127">
        <v>123</v>
      </c>
      <c r="C127">
        <v>615</v>
      </c>
      <c r="D127">
        <v>57084.7</v>
      </c>
      <c r="E127">
        <v>4.6934033935715269E-2</v>
      </c>
      <c r="F127">
        <v>0.14080210180714581</v>
      </c>
    </row>
    <row r="128" spans="2:6">
      <c r="B128">
        <v>124</v>
      </c>
      <c r="C128">
        <v>620</v>
      </c>
      <c r="D128">
        <v>57987.1</v>
      </c>
      <c r="E128">
        <v>4.767597130638708E-2</v>
      </c>
      <c r="F128">
        <v>0.14302791391916125</v>
      </c>
    </row>
    <row r="129" spans="2:6">
      <c r="B129">
        <v>125</v>
      </c>
      <c r="C129">
        <v>625</v>
      </c>
      <c r="D129">
        <v>58628.4</v>
      </c>
      <c r="E129">
        <v>4.8203236860256585E-2</v>
      </c>
      <c r="F129">
        <v>0.14460971058076977</v>
      </c>
    </row>
    <row r="130" spans="2:6">
      <c r="B130">
        <v>126</v>
      </c>
      <c r="C130">
        <v>630</v>
      </c>
      <c r="D130">
        <v>59240.2</v>
      </c>
      <c r="E130">
        <v>4.8706248034211606E-2</v>
      </c>
      <c r="F130">
        <v>0.14611874410263481</v>
      </c>
    </row>
    <row r="131" spans="2:6">
      <c r="B131">
        <v>127</v>
      </c>
      <c r="C131">
        <v>635</v>
      </c>
      <c r="D131">
        <v>59798</v>
      </c>
      <c r="E131">
        <v>4.9164861360187606E-2</v>
      </c>
      <c r="F131">
        <v>0.14749458408056282</v>
      </c>
    </row>
    <row r="132" spans="2:6">
      <c r="B132">
        <v>128</v>
      </c>
      <c r="C132">
        <v>640</v>
      </c>
      <c r="D132">
        <v>60137.2</v>
      </c>
      <c r="E132">
        <v>4.9443745620085522E-2</v>
      </c>
      <c r="F132">
        <v>0.14833123686025657</v>
      </c>
    </row>
    <row r="133" spans="2:6">
      <c r="B133">
        <v>129</v>
      </c>
      <c r="C133">
        <v>645</v>
      </c>
      <c r="D133">
        <v>60036.800000000003</v>
      </c>
      <c r="E133">
        <v>4.9361198510139329E-2</v>
      </c>
      <c r="F133">
        <v>0.148083595530418</v>
      </c>
    </row>
    <row r="134" spans="2:6">
      <c r="B134">
        <v>130</v>
      </c>
      <c r="C134">
        <v>650</v>
      </c>
      <c r="D134">
        <v>59467.1</v>
      </c>
      <c r="E134">
        <v>4.8892801213960523E-2</v>
      </c>
      <c r="F134">
        <v>0.14667840364188156</v>
      </c>
    </row>
    <row r="135" spans="2:6">
      <c r="B135">
        <v>131</v>
      </c>
      <c r="C135">
        <v>655</v>
      </c>
      <c r="D135">
        <v>58614.7</v>
      </c>
      <c r="E135">
        <v>4.8191972961787823E-2</v>
      </c>
      <c r="F135">
        <v>0.14457591888536347</v>
      </c>
    </row>
    <row r="136" spans="2:6">
      <c r="B136">
        <v>132</v>
      </c>
      <c r="C136">
        <v>660</v>
      </c>
      <c r="D136">
        <v>57595.5</v>
      </c>
      <c r="E136">
        <v>4.7354004690302091E-2</v>
      </c>
      <c r="F136">
        <v>0.14206201407090627</v>
      </c>
    </row>
    <row r="137" spans="2:6">
      <c r="B137">
        <v>133</v>
      </c>
      <c r="C137">
        <v>665</v>
      </c>
      <c r="D137">
        <v>56490.9</v>
      </c>
      <c r="E137">
        <v>4.6445822044419917E-2</v>
      </c>
      <c r="F137">
        <v>0.13933746613325976</v>
      </c>
    </row>
    <row r="138" spans="2:6">
      <c r="B138">
        <v>134</v>
      </c>
      <c r="C138">
        <v>670</v>
      </c>
      <c r="D138">
        <v>54982.7</v>
      </c>
      <c r="E138">
        <v>4.5205806594012951E-2</v>
      </c>
      <c r="F138">
        <v>0.13561741978203884</v>
      </c>
    </row>
    <row r="139" spans="2:6">
      <c r="B139">
        <v>135</v>
      </c>
      <c r="C139">
        <v>675</v>
      </c>
      <c r="D139">
        <v>52961.599999999999</v>
      </c>
      <c r="E139">
        <v>4.3544093806042204E-2</v>
      </c>
      <c r="F139">
        <v>0.13063228141812661</v>
      </c>
    </row>
    <row r="140" spans="2:6">
      <c r="B140">
        <v>136</v>
      </c>
      <c r="C140">
        <v>680</v>
      </c>
      <c r="D140">
        <v>50602.2</v>
      </c>
      <c r="E140">
        <v>4.1604236722306509E-2</v>
      </c>
      <c r="F140">
        <v>0.12481271016691953</v>
      </c>
    </row>
    <row r="141" spans="2:6">
      <c r="B141">
        <v>137</v>
      </c>
      <c r="C141">
        <v>685</v>
      </c>
      <c r="D141">
        <v>48304.800000000003</v>
      </c>
      <c r="E141">
        <v>3.971535494550972E-2</v>
      </c>
      <c r="F141">
        <v>0.11914606483652916</v>
      </c>
    </row>
    <row r="142" spans="2:6">
      <c r="B142">
        <v>138</v>
      </c>
      <c r="C142">
        <v>690</v>
      </c>
      <c r="D142">
        <v>46797.8</v>
      </c>
      <c r="E142">
        <v>3.8476326113946753E-2</v>
      </c>
      <c r="F142">
        <v>0.11542897834184027</v>
      </c>
    </row>
    <row r="143" spans="2:6">
      <c r="B143">
        <v>139</v>
      </c>
      <c r="C143">
        <v>695</v>
      </c>
      <c r="D143">
        <v>46198.8</v>
      </c>
      <c r="E143">
        <v>3.7983838874327491E-2</v>
      </c>
      <c r="F143">
        <v>0.11395151662298247</v>
      </c>
    </row>
    <row r="144" spans="2:6">
      <c r="B144">
        <v>140</v>
      </c>
      <c r="C144">
        <v>700</v>
      </c>
      <c r="D144">
        <v>47070.5</v>
      </c>
      <c r="E144">
        <v>3.8700535246240862E-2</v>
      </c>
      <c r="F144">
        <v>0.11610160573872258</v>
      </c>
    </row>
    <row r="145" spans="2:6">
      <c r="B145">
        <v>141</v>
      </c>
      <c r="C145">
        <v>705</v>
      </c>
      <c r="D145">
        <v>47942.2</v>
      </c>
      <c r="E145">
        <v>3.9417231618154219E-2</v>
      </c>
      <c r="F145">
        <v>0.11825169485446266</v>
      </c>
    </row>
    <row r="146" spans="2:6">
      <c r="B146">
        <v>142</v>
      </c>
      <c r="C146">
        <v>710</v>
      </c>
      <c r="D146">
        <v>52859.7</v>
      </c>
      <c r="E146">
        <v>4.346031342254103E-2</v>
      </c>
      <c r="F146">
        <v>0.13038094026762309</v>
      </c>
    </row>
    <row r="147" spans="2:6">
      <c r="B147">
        <v>143</v>
      </c>
      <c r="C147">
        <v>715</v>
      </c>
      <c r="D147">
        <v>58772</v>
      </c>
      <c r="E147">
        <v>4.8321302248586009E-2</v>
      </c>
      <c r="F147">
        <v>0.14496390674575804</v>
      </c>
    </row>
    <row r="148" spans="2:6">
      <c r="B148">
        <v>144</v>
      </c>
      <c r="C148">
        <v>720</v>
      </c>
      <c r="D148">
        <v>67354.600000000006</v>
      </c>
      <c r="E148">
        <v>5.5377764657194094E-2</v>
      </c>
      <c r="F148">
        <v>0.16613329397158227</v>
      </c>
    </row>
    <row r="149" spans="2:6">
      <c r="B149">
        <v>145</v>
      </c>
      <c r="C149">
        <v>725</v>
      </c>
      <c r="D149">
        <v>81293.899999999994</v>
      </c>
      <c r="E149">
        <v>6.6838411367085113E-2</v>
      </c>
      <c r="F149">
        <v>0.20051523410125532</v>
      </c>
    </row>
    <row r="150" spans="2:6">
      <c r="B150">
        <v>146</v>
      </c>
      <c r="C150">
        <v>730</v>
      </c>
      <c r="D150">
        <v>101306.5</v>
      </c>
      <c r="E150">
        <v>8.3292418264588206E-2</v>
      </c>
      <c r="F150">
        <v>0.2498772547937646</v>
      </c>
    </row>
    <row r="151" spans="2:6">
      <c r="B151">
        <v>147</v>
      </c>
      <c r="C151">
        <v>735</v>
      </c>
      <c r="D151">
        <v>116889.2</v>
      </c>
      <c r="E151">
        <v>9.6104239481307738E-2</v>
      </c>
      <c r="F151">
        <v>0.2883127184439232</v>
      </c>
    </row>
    <row r="152" spans="2:6">
      <c r="B152">
        <v>148</v>
      </c>
      <c r="C152">
        <v>740</v>
      </c>
      <c r="D152">
        <v>121961.5</v>
      </c>
      <c r="E152">
        <v>0.10027459511656778</v>
      </c>
      <c r="F152">
        <v>0.30082378534970333</v>
      </c>
    </row>
    <row r="153" spans="2:6">
      <c r="B153">
        <v>149</v>
      </c>
      <c r="C153">
        <v>745</v>
      </c>
      <c r="D153">
        <v>123977.1</v>
      </c>
      <c r="E153">
        <v>0.10193178590150363</v>
      </c>
      <c r="F153">
        <v>0.30579535770451088</v>
      </c>
    </row>
    <row r="154" spans="2:6">
      <c r="B154">
        <v>150</v>
      </c>
      <c r="C154">
        <v>750</v>
      </c>
      <c r="D154">
        <v>125767.7</v>
      </c>
      <c r="E154">
        <v>0.10340398565319352</v>
      </c>
      <c r="F154">
        <v>0.31021195695958054</v>
      </c>
    </row>
    <row r="155" spans="2:6">
      <c r="B155">
        <v>151</v>
      </c>
      <c r="C155">
        <v>755</v>
      </c>
      <c r="D155">
        <v>128408.6</v>
      </c>
      <c r="E155">
        <v>0.10557528707407918</v>
      </c>
      <c r="F155">
        <v>0.31672586122223756</v>
      </c>
    </row>
    <row r="156" spans="2:6">
      <c r="B156">
        <v>152</v>
      </c>
      <c r="C156">
        <v>760</v>
      </c>
      <c r="D156">
        <v>134162.9</v>
      </c>
      <c r="E156">
        <v>0.11030637108566697</v>
      </c>
      <c r="F156">
        <v>0.33091911325700091</v>
      </c>
    </row>
    <row r="157" spans="2:6">
      <c r="B157">
        <v>153</v>
      </c>
      <c r="C157">
        <v>765</v>
      </c>
      <c r="D157">
        <v>142849.20000000001</v>
      </c>
      <c r="E157">
        <v>0.11744809380604222</v>
      </c>
      <c r="F157">
        <v>0.35234428141812668</v>
      </c>
    </row>
    <row r="158" spans="2:6">
      <c r="B158">
        <v>154</v>
      </c>
      <c r="C158">
        <v>770</v>
      </c>
      <c r="D158">
        <v>153210.1</v>
      </c>
      <c r="E158">
        <v>0.12596664312318936</v>
      </c>
      <c r="F158">
        <v>0.37789992936956807</v>
      </c>
    </row>
    <row r="159" spans="2:6">
      <c r="B159">
        <v>155</v>
      </c>
      <c r="C159">
        <v>775</v>
      </c>
      <c r="D159">
        <v>164421.29999999999</v>
      </c>
      <c r="E159">
        <v>0.13518429410953231</v>
      </c>
      <c r="F159">
        <v>0.40555288232859693</v>
      </c>
    </row>
    <row r="160" spans="2:6">
      <c r="B160">
        <v>156</v>
      </c>
      <c r="C160">
        <v>780</v>
      </c>
      <c r="D160">
        <v>175612.5</v>
      </c>
      <c r="E160">
        <v>0.14438550144847564</v>
      </c>
      <c r="F160">
        <v>0.43315650434542696</v>
      </c>
    </row>
    <row r="161" spans="2:6">
      <c r="B161">
        <v>157</v>
      </c>
      <c r="C161">
        <v>785</v>
      </c>
      <c r="D161">
        <v>184935.6</v>
      </c>
      <c r="E161">
        <v>0.15205078990205545</v>
      </c>
      <c r="F161">
        <v>0.45615236970616635</v>
      </c>
    </row>
    <row r="162" spans="2:6">
      <c r="B162">
        <v>158</v>
      </c>
      <c r="C162">
        <v>790</v>
      </c>
      <c r="D162">
        <v>191600.7</v>
      </c>
      <c r="E162">
        <v>0.15753071761622289</v>
      </c>
      <c r="F162">
        <v>0.47259215284866868</v>
      </c>
    </row>
    <row r="163" spans="2:6">
      <c r="B163">
        <v>159</v>
      </c>
      <c r="C163">
        <v>795</v>
      </c>
      <c r="D163">
        <v>191990.7</v>
      </c>
      <c r="E163">
        <v>0.15785136874051592</v>
      </c>
      <c r="F163">
        <v>0.47355410622154775</v>
      </c>
    </row>
    <row r="164" spans="2:6">
      <c r="B164">
        <v>160</v>
      </c>
      <c r="C164">
        <v>800</v>
      </c>
    </row>
  </sheetData>
  <sheetCalcPr fullCalcOnLoad="1"/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S325"/>
  <sheetViews>
    <sheetView tabSelected="1" topLeftCell="B1" zoomScale="85" workbookViewId="0">
      <selection activeCell="B1" sqref="B1:F1048576"/>
    </sheetView>
  </sheetViews>
  <sheetFormatPr baseColWidth="10" defaultRowHeight="15"/>
  <cols>
    <col min="2" max="3" width="8.625" customWidth="1"/>
    <col min="4" max="4" width="15.5" customWidth="1"/>
    <col min="5" max="5" width="13.125" customWidth="1"/>
    <col min="6" max="6" width="8.625" customWidth="1"/>
    <col min="7" max="7" width="8.125" customWidth="1"/>
    <col min="8" max="8" width="8.625" customWidth="1"/>
    <col min="9" max="9" width="7" style="8" customWidth="1"/>
    <col min="10" max="10" width="14.375" customWidth="1"/>
    <col min="11" max="11" width="19.875" customWidth="1"/>
    <col min="12" max="12" width="9.25" customWidth="1"/>
    <col min="13" max="19" width="8.625" customWidth="1"/>
  </cols>
  <sheetData>
    <row r="1" spans="2:16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16">
      <c r="B2">
        <v>10.199999999999999</v>
      </c>
      <c r="C2" s="7">
        <v>561</v>
      </c>
      <c r="D2" s="6">
        <v>19.739999999999998</v>
      </c>
      <c r="G2" s="10"/>
      <c r="L2" s="1"/>
    </row>
    <row r="3" spans="2:16">
      <c r="C3" t="s">
        <v>2</v>
      </c>
      <c r="D3" t="s">
        <v>14</v>
      </c>
      <c r="E3" t="s">
        <v>23</v>
      </c>
      <c r="F3" t="s">
        <v>3</v>
      </c>
      <c r="J3" s="2"/>
      <c r="K3" s="2" t="s">
        <v>11</v>
      </c>
      <c r="L3" s="2"/>
      <c r="M3" s="2"/>
    </row>
    <row r="4" spans="2:16">
      <c r="B4">
        <v>0</v>
      </c>
      <c r="C4">
        <f>B4*100/60*3</f>
        <v>0</v>
      </c>
      <c r="D4" s="4">
        <v>914.9</v>
      </c>
      <c r="E4">
        <f>$B$2*10^(-6)*D4/$C$2*7.45*10^(-6)*10^6/$D$2*2*60</f>
        <v>7.5335783365570606E-4</v>
      </c>
      <c r="F4">
        <f>E4*3</f>
        <v>2.2600735009671181E-3</v>
      </c>
      <c r="H4">
        <f>SUM(F4:F283)</f>
        <v>4.0114472917933126</v>
      </c>
      <c r="J4" s="2"/>
      <c r="K4" s="2" t="s">
        <v>12</v>
      </c>
      <c r="L4" s="2" t="s">
        <v>13</v>
      </c>
      <c r="M4" s="2" t="s">
        <v>14</v>
      </c>
    </row>
    <row r="5" spans="2:16">
      <c r="B5">
        <v>1</v>
      </c>
      <c r="C5">
        <v>2.5</v>
      </c>
      <c r="D5">
        <v>617.70000000000005</v>
      </c>
      <c r="E5">
        <f>$B$2*10^(-6)*D5/$C$2*7.45*10^(-6)*10^6/$D$2*2*60</f>
        <v>5.0863387676153629E-4</v>
      </c>
      <c r="F5">
        <f t="shared" ref="F5:F68" si="0">E5*3</f>
        <v>1.5259016302846089E-3</v>
      </c>
      <c r="H5">
        <f>SUM(F4:F124)</f>
        <v>0.84149164244266372</v>
      </c>
      <c r="J5" s="2" t="s">
        <v>15</v>
      </c>
      <c r="K5" s="3">
        <v>7.4499999999999998E-6</v>
      </c>
      <c r="L5" s="2" t="s">
        <v>16</v>
      </c>
      <c r="M5" s="2">
        <v>31660.799999999999</v>
      </c>
    </row>
    <row r="6" spans="2:16">
      <c r="B6">
        <v>2</v>
      </c>
      <c r="C6">
        <v>5</v>
      </c>
      <c r="D6">
        <v>606.4</v>
      </c>
      <c r="E6">
        <f t="shared" ref="E6:E69" si="1">$B$2*10^(-6)*D6/$C$2*7.45*10^(-6)*10^6/$D$2*2*60</f>
        <v>4.9932909643547936E-4</v>
      </c>
      <c r="F6">
        <f t="shared" si="0"/>
        <v>1.4979872893064381E-3</v>
      </c>
      <c r="J6" s="2" t="s">
        <v>17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16">
      <c r="B7">
        <v>3</v>
      </c>
      <c r="C7">
        <v>7.5</v>
      </c>
      <c r="D7">
        <v>612.5</v>
      </c>
      <c r="E7">
        <f t="shared" si="1"/>
        <v>5.043520309477755E-4</v>
      </c>
      <c r="F7">
        <f t="shared" si="0"/>
        <v>1.5130560928433264E-3</v>
      </c>
      <c r="J7" s="2"/>
      <c r="K7" s="2"/>
      <c r="L7" s="2"/>
      <c r="M7" s="2"/>
      <c r="O7" s="1"/>
    </row>
    <row r="8" spans="2:16">
      <c r="B8">
        <v>4</v>
      </c>
      <c r="C8">
        <v>10</v>
      </c>
      <c r="D8">
        <v>611.20000000000005</v>
      </c>
      <c r="E8">
        <f t="shared" si="1"/>
        <v>5.0328156949433543E-4</v>
      </c>
      <c r="F8">
        <f t="shared" si="0"/>
        <v>1.5098447084830064E-3</v>
      </c>
      <c r="J8" s="2"/>
      <c r="K8" s="2" t="s">
        <v>18</v>
      </c>
      <c r="L8" s="3">
        <f>L6*K5*M5/M6</f>
        <v>9.04475260150376E-10</v>
      </c>
      <c r="M8" s="2"/>
      <c r="O8">
        <f>M6/M5</f>
        <v>8.4015564988882158E-2</v>
      </c>
    </row>
    <row r="9" spans="2:16">
      <c r="B9">
        <v>5</v>
      </c>
      <c r="C9">
        <v>12.5</v>
      </c>
      <c r="D9">
        <v>587.29999999999995</v>
      </c>
      <c r="E9">
        <f t="shared" si="1"/>
        <v>4.8360154738878139E-4</v>
      </c>
      <c r="F9">
        <f t="shared" si="0"/>
        <v>1.4508046421663442E-3</v>
      </c>
      <c r="J9" s="2"/>
      <c r="K9" s="2" t="s">
        <v>19</v>
      </c>
      <c r="L9" s="3">
        <f>L8*2</f>
        <v>1.808950520300752E-9</v>
      </c>
      <c r="M9" s="2"/>
      <c r="O9" s="4">
        <f>O8*L6</f>
        <v>8.569587628865981E-7</v>
      </c>
    </row>
    <row r="10" spans="2:16">
      <c r="B10">
        <v>6</v>
      </c>
      <c r="C10">
        <v>15</v>
      </c>
      <c r="D10">
        <v>567</v>
      </c>
      <c r="E10">
        <f t="shared" si="1"/>
        <v>4.6688588007736938E-4</v>
      </c>
      <c r="F10">
        <f t="shared" si="0"/>
        <v>1.4006576402321082E-3</v>
      </c>
      <c r="J10" s="2"/>
      <c r="K10" s="2" t="s">
        <v>20</v>
      </c>
      <c r="L10" s="3">
        <f>L9/D2*1000000</f>
        <v>9.163883081564094E-5</v>
      </c>
      <c r="M10" s="2"/>
    </row>
    <row r="11" spans="2:16">
      <c r="B11">
        <v>7</v>
      </c>
      <c r="C11">
        <v>17.5</v>
      </c>
      <c r="D11">
        <v>605.1</v>
      </c>
      <c r="E11">
        <f t="shared" si="1"/>
        <v>4.9825863498203929E-4</v>
      </c>
      <c r="F11">
        <f t="shared" si="0"/>
        <v>1.4947759049461179E-3</v>
      </c>
    </row>
    <row r="12" spans="2:16">
      <c r="B12">
        <v>8</v>
      </c>
      <c r="C12">
        <v>20</v>
      </c>
      <c r="D12">
        <v>593.9</v>
      </c>
      <c r="E12">
        <f t="shared" si="1"/>
        <v>4.8903619784470837E-4</v>
      </c>
      <c r="F12">
        <f t="shared" si="0"/>
        <v>1.467108593534125E-3</v>
      </c>
    </row>
    <row r="13" spans="2:16">
      <c r="B13">
        <v>9</v>
      </c>
      <c r="C13">
        <v>22.5</v>
      </c>
      <c r="D13">
        <v>554.4</v>
      </c>
      <c r="E13">
        <f t="shared" si="1"/>
        <v>4.5651063829787233E-4</v>
      </c>
      <c r="F13">
        <f t="shared" si="0"/>
        <v>1.369531914893617E-3</v>
      </c>
    </row>
    <row r="14" spans="2:16">
      <c r="B14">
        <v>10</v>
      </c>
      <c r="C14">
        <v>25</v>
      </c>
      <c r="D14">
        <v>541.9</v>
      </c>
      <c r="E14">
        <f t="shared" si="1"/>
        <v>4.462177397071014E-4</v>
      </c>
      <c r="F14">
        <f t="shared" si="0"/>
        <v>1.3386532191213042E-3</v>
      </c>
    </row>
    <row r="15" spans="2:16">
      <c r="B15">
        <v>11</v>
      </c>
      <c r="C15">
        <v>27.5</v>
      </c>
      <c r="D15">
        <v>532.70000000000005</v>
      </c>
      <c r="E15">
        <f t="shared" si="1"/>
        <v>4.3864216634429407E-4</v>
      </c>
      <c r="F15">
        <f t="shared" si="0"/>
        <v>1.3159264990328821E-3</v>
      </c>
    </row>
    <row r="16" spans="2:16">
      <c r="B16">
        <v>12</v>
      </c>
      <c r="C16">
        <v>30</v>
      </c>
      <c r="D16">
        <v>544.20000000000005</v>
      </c>
      <c r="E16">
        <f t="shared" si="1"/>
        <v>4.4811163304780326E-4</v>
      </c>
      <c r="F16">
        <f t="shared" si="0"/>
        <v>1.3443348991434099E-3</v>
      </c>
    </row>
    <row r="17" spans="2:19">
      <c r="B17">
        <v>13</v>
      </c>
      <c r="C17">
        <v>32.5</v>
      </c>
      <c r="D17">
        <v>597.9</v>
      </c>
      <c r="E17">
        <f t="shared" si="1"/>
        <v>4.9232992539375523E-4</v>
      </c>
      <c r="F17">
        <f t="shared" si="0"/>
        <v>1.4769897761812657E-3</v>
      </c>
    </row>
    <row r="18" spans="2:19">
      <c r="B18">
        <v>14</v>
      </c>
      <c r="C18">
        <v>35</v>
      </c>
      <c r="D18">
        <v>683.8</v>
      </c>
      <c r="E18">
        <f t="shared" si="1"/>
        <v>5.630627245095329E-4</v>
      </c>
      <c r="F18">
        <f t="shared" si="0"/>
        <v>1.6891881735285987E-3</v>
      </c>
    </row>
    <row r="19" spans="2:19">
      <c r="B19">
        <v>15</v>
      </c>
      <c r="C19">
        <v>37.5</v>
      </c>
      <c r="D19">
        <v>795.3</v>
      </c>
      <c r="E19">
        <f t="shared" si="1"/>
        <v>6.5487537993920973E-4</v>
      </c>
      <c r="F19">
        <f t="shared" si="0"/>
        <v>1.9646261398176294E-3</v>
      </c>
    </row>
    <row r="20" spans="2:19">
      <c r="B20">
        <v>16</v>
      </c>
      <c r="C20">
        <v>40</v>
      </c>
      <c r="D20">
        <v>984.9</v>
      </c>
      <c r="E20">
        <f>$B$2*10^(-6)*D20/$C$2*7.45*10^(-6)*10^6/$D$2*2*60</f>
        <v>8.109980657640233E-4</v>
      </c>
      <c r="F20">
        <f t="shared" si="0"/>
        <v>2.4329941972920698E-3</v>
      </c>
    </row>
    <row r="21" spans="2:19">
      <c r="B21">
        <v>17</v>
      </c>
      <c r="C21">
        <v>42.5</v>
      </c>
      <c r="D21">
        <v>1235.9000000000001</v>
      </c>
      <c r="E21">
        <f t="shared" si="1"/>
        <v>1.0176794694667034E-3</v>
      </c>
      <c r="F21">
        <f t="shared" si="0"/>
        <v>3.0530384084001103E-3</v>
      </c>
    </row>
    <row r="22" spans="2:19">
      <c r="B22">
        <v>18</v>
      </c>
      <c r="C22">
        <v>45</v>
      </c>
      <c r="D22">
        <v>1571.5</v>
      </c>
      <c r="E22">
        <f t="shared" si="1"/>
        <v>1.2940232108317215E-3</v>
      </c>
      <c r="F22">
        <f t="shared" si="0"/>
        <v>3.8820696324951645E-3</v>
      </c>
    </row>
    <row r="23" spans="2:19">
      <c r="B23">
        <v>19</v>
      </c>
      <c r="C23">
        <v>47.5</v>
      </c>
      <c r="D23">
        <v>2525.6</v>
      </c>
      <c r="E23">
        <f t="shared" si="1"/>
        <v>2.0796595744680853E-3</v>
      </c>
      <c r="F23">
        <f t="shared" si="0"/>
        <v>6.2389787234042558E-3</v>
      </c>
    </row>
    <row r="24" spans="2:19">
      <c r="B24">
        <v>20</v>
      </c>
      <c r="C24">
        <v>50</v>
      </c>
      <c r="D24">
        <f>D23/2+D25/2</f>
        <v>3932.5</v>
      </c>
      <c r="E24">
        <f t="shared" si="1"/>
        <v>3.238145896656535E-3</v>
      </c>
      <c r="F24">
        <f t="shared" si="0"/>
        <v>9.7144376899696051E-3</v>
      </c>
    </row>
    <row r="25" spans="2:19">
      <c r="B25">
        <v>21</v>
      </c>
      <c r="C25">
        <v>52.5</v>
      </c>
      <c r="D25">
        <v>5339.4</v>
      </c>
      <c r="E25">
        <f t="shared" si="1"/>
        <v>4.3966322188449839E-3</v>
      </c>
      <c r="F25">
        <f t="shared" si="0"/>
        <v>1.3189896656534951E-2</v>
      </c>
    </row>
    <row r="26" spans="2:19">
      <c r="B26">
        <v>22</v>
      </c>
      <c r="C26">
        <v>55</v>
      </c>
      <c r="D26">
        <v>6126.8</v>
      </c>
      <c r="E26">
        <f t="shared" si="1"/>
        <v>5.0450024868748276E-3</v>
      </c>
      <c r="F26">
        <f t="shared" si="0"/>
        <v>1.5135007460624482E-2</v>
      </c>
    </row>
    <row r="27" spans="2:19">
      <c r="B27">
        <v>23</v>
      </c>
      <c r="C27">
        <v>57.5</v>
      </c>
      <c r="D27">
        <v>7240.9</v>
      </c>
      <c r="E27">
        <f t="shared" si="1"/>
        <v>5.9623879524730574E-3</v>
      </c>
      <c r="F27">
        <f t="shared" si="0"/>
        <v>1.7887163857419171E-2</v>
      </c>
    </row>
    <row r="28" spans="2:19">
      <c r="B28">
        <v>24</v>
      </c>
      <c r="C28">
        <v>60</v>
      </c>
      <c r="D28">
        <v>8697.9</v>
      </c>
      <c r="E28">
        <f t="shared" si="1"/>
        <v>7.1621282122133175E-3</v>
      </c>
      <c r="F28">
        <f t="shared" si="0"/>
        <v>2.1486384636639953E-2</v>
      </c>
    </row>
    <row r="29" spans="2:19">
      <c r="B29">
        <v>25</v>
      </c>
      <c r="C29">
        <v>62.5</v>
      </c>
      <c r="D29">
        <v>9575.2999999999993</v>
      </c>
      <c r="E29">
        <f t="shared" si="1"/>
        <v>7.8846073500967121E-3</v>
      </c>
      <c r="F29">
        <f t="shared" si="0"/>
        <v>2.3653822050290138E-2</v>
      </c>
    </row>
    <row r="30" spans="2:19">
      <c r="B30">
        <v>26</v>
      </c>
      <c r="C30">
        <v>65</v>
      </c>
      <c r="D30">
        <v>10163.700000000001</v>
      </c>
      <c r="E30">
        <f t="shared" si="1"/>
        <v>8.3691146725614826E-3</v>
      </c>
      <c r="F30">
        <f t="shared" si="0"/>
        <v>2.5107344017684448E-2</v>
      </c>
    </row>
    <row r="31" spans="2:19">
      <c r="B31">
        <v>27</v>
      </c>
      <c r="C31">
        <v>67.5</v>
      </c>
      <c r="D31" s="4">
        <v>10982.7</v>
      </c>
      <c r="E31">
        <f t="shared" si="1"/>
        <v>9.0435053882287914E-3</v>
      </c>
      <c r="F31">
        <f t="shared" si="0"/>
        <v>2.7130516164686376E-2</v>
      </c>
    </row>
    <row r="32" spans="2:19">
      <c r="B32">
        <v>28</v>
      </c>
      <c r="C32">
        <v>70</v>
      </c>
      <c r="D32">
        <v>11498.1</v>
      </c>
      <c r="E32">
        <f t="shared" si="1"/>
        <v>9.4679021829234596E-3</v>
      </c>
      <c r="F32">
        <f t="shared" si="0"/>
        <v>2.8403706548770377E-2</v>
      </c>
      <c r="M32" t="s">
        <v>22</v>
      </c>
      <c r="N32" t="s">
        <v>5</v>
      </c>
      <c r="O32" t="s">
        <v>6</v>
      </c>
      <c r="P32" t="s">
        <v>7</v>
      </c>
      <c r="Q32" t="s">
        <v>8</v>
      </c>
      <c r="R32" t="s">
        <v>9</v>
      </c>
      <c r="S32" t="s">
        <v>10</v>
      </c>
    </row>
    <row r="33" spans="2:19">
      <c r="B33">
        <v>29</v>
      </c>
      <c r="C33">
        <v>72.5</v>
      </c>
      <c r="D33">
        <v>11883.8</v>
      </c>
      <c r="E33">
        <f t="shared" si="1"/>
        <v>9.7854998618402862E-3</v>
      </c>
      <c r="F33">
        <f t="shared" si="0"/>
        <v>2.9356499585520859E-2</v>
      </c>
      <c r="M33">
        <v>1</v>
      </c>
      <c r="N33">
        <v>0.78</v>
      </c>
      <c r="O33" s="4">
        <v>914.9</v>
      </c>
      <c r="P33" s="4">
        <v>1757.2</v>
      </c>
      <c r="Q33" s="4">
        <v>8.6779999999999999E-3</v>
      </c>
      <c r="R33" s="4">
        <v>5.6189999999999998</v>
      </c>
      <c r="S33" s="4">
        <v>5.3310000000000004</v>
      </c>
    </row>
    <row r="34" spans="2:19">
      <c r="B34">
        <v>30</v>
      </c>
      <c r="C34">
        <v>75</v>
      </c>
      <c r="D34">
        <v>11998.6</v>
      </c>
      <c r="E34">
        <f t="shared" si="1"/>
        <v>9.8800298424979276E-3</v>
      </c>
      <c r="F34">
        <f t="shared" si="0"/>
        <v>2.9640089527493783E-2</v>
      </c>
      <c r="M34">
        <v>2</v>
      </c>
      <c r="N34">
        <v>3.78</v>
      </c>
      <c r="O34">
        <v>617.70000000000005</v>
      </c>
      <c r="P34" s="4">
        <v>287</v>
      </c>
      <c r="Q34" s="4">
        <v>3.5900000000000001E-2</v>
      </c>
      <c r="R34" s="4">
        <v>3.7930000000000001</v>
      </c>
      <c r="S34">
        <v>0</v>
      </c>
    </row>
    <row r="35" spans="2:19">
      <c r="B35" s="5">
        <v>31</v>
      </c>
      <c r="C35">
        <v>77.5</v>
      </c>
      <c r="D35">
        <v>12240.3</v>
      </c>
      <c r="E35">
        <f t="shared" si="1"/>
        <v>1.0079053329649075E-2</v>
      </c>
      <c r="F35">
        <f t="shared" si="0"/>
        <v>3.0237159988947222E-2</v>
      </c>
      <c r="M35">
        <v>3</v>
      </c>
      <c r="N35">
        <v>6.78</v>
      </c>
      <c r="O35">
        <v>606.4</v>
      </c>
      <c r="P35" s="4">
        <v>310.60000000000002</v>
      </c>
      <c r="Q35" s="4">
        <v>3.2500000000000001E-2</v>
      </c>
      <c r="R35" s="4">
        <v>3.7240000000000002</v>
      </c>
      <c r="S35">
        <v>0</v>
      </c>
    </row>
    <row r="36" spans="2:19">
      <c r="B36" s="5">
        <v>32</v>
      </c>
      <c r="C36">
        <v>80</v>
      </c>
      <c r="D36">
        <v>12382.5</v>
      </c>
      <c r="E36">
        <f t="shared" si="1"/>
        <v>1.0196145344017683E-2</v>
      </c>
      <c r="F36">
        <f t="shared" si="0"/>
        <v>3.0588436032053048E-2</v>
      </c>
      <c r="M36">
        <v>4</v>
      </c>
      <c r="N36">
        <v>9.7799999999999994</v>
      </c>
      <c r="O36">
        <v>612.5</v>
      </c>
      <c r="P36" s="4">
        <v>316.2</v>
      </c>
      <c r="Q36" s="4">
        <v>3.2300000000000002E-2</v>
      </c>
      <c r="R36" s="4">
        <v>3.762</v>
      </c>
      <c r="S36">
        <v>0</v>
      </c>
    </row>
    <row r="37" spans="2:19">
      <c r="B37">
        <v>33</v>
      </c>
      <c r="C37">
        <v>82.5</v>
      </c>
      <c r="D37">
        <v>12315.7</v>
      </c>
      <c r="E37">
        <f t="shared" si="1"/>
        <v>1.0141140093948604E-2</v>
      </c>
      <c r="F37">
        <f t="shared" si="0"/>
        <v>3.042342028184581E-2</v>
      </c>
      <c r="M37">
        <v>5</v>
      </c>
      <c r="N37">
        <v>12.78</v>
      </c>
      <c r="O37">
        <v>611.20000000000005</v>
      </c>
      <c r="P37" s="4">
        <v>311.5</v>
      </c>
      <c r="Q37" s="4">
        <v>3.27E-2</v>
      </c>
      <c r="R37" s="4">
        <v>3.7530000000000001</v>
      </c>
      <c r="S37">
        <v>0</v>
      </c>
    </row>
    <row r="38" spans="2:19">
      <c r="B38">
        <v>34</v>
      </c>
      <c r="C38">
        <v>85</v>
      </c>
      <c r="D38">
        <v>12249.8</v>
      </c>
      <c r="E38">
        <f t="shared" si="1"/>
        <v>1.0086875932578059E-2</v>
      </c>
      <c r="F38">
        <f t="shared" si="0"/>
        <v>3.0260627797734176E-2</v>
      </c>
      <c r="M38">
        <v>6</v>
      </c>
      <c r="N38">
        <v>15.78</v>
      </c>
      <c r="O38">
        <v>587.29999999999995</v>
      </c>
      <c r="P38" s="4">
        <v>318.2</v>
      </c>
      <c r="Q38" s="4">
        <v>3.0800000000000001E-2</v>
      </c>
      <c r="R38" s="4">
        <v>3.6059999999999999</v>
      </c>
      <c r="S38">
        <v>0</v>
      </c>
    </row>
    <row r="39" spans="2:19">
      <c r="B39">
        <v>35</v>
      </c>
      <c r="C39">
        <v>87.5</v>
      </c>
      <c r="D39">
        <v>11981.8</v>
      </c>
      <c r="E39">
        <f t="shared" si="1"/>
        <v>9.8661961867919316E-3</v>
      </c>
      <c r="F39">
        <f t="shared" si="0"/>
        <v>2.9598588560375796E-2</v>
      </c>
      <c r="M39">
        <v>7</v>
      </c>
      <c r="N39">
        <v>18.78</v>
      </c>
      <c r="O39">
        <v>567</v>
      </c>
      <c r="P39" s="4">
        <v>312.10000000000002</v>
      </c>
      <c r="Q39" s="4">
        <v>3.0300000000000001E-2</v>
      </c>
      <c r="R39" s="4">
        <v>3.4820000000000002</v>
      </c>
      <c r="S39">
        <v>0</v>
      </c>
    </row>
    <row r="40" spans="2:19">
      <c r="B40">
        <v>36</v>
      </c>
      <c r="C40">
        <v>90</v>
      </c>
      <c r="D40">
        <v>11807.8</v>
      </c>
      <c r="E40">
        <f t="shared" si="1"/>
        <v>9.7229190384083963E-3</v>
      </c>
      <c r="F40">
        <f t="shared" si="0"/>
        <v>2.9168757115225187E-2</v>
      </c>
      <c r="M40">
        <v>8</v>
      </c>
      <c r="N40">
        <v>21.78</v>
      </c>
      <c r="O40">
        <v>605.1</v>
      </c>
      <c r="P40" s="4">
        <v>323.2</v>
      </c>
      <c r="Q40">
        <v>3.1199999999999999E-2</v>
      </c>
      <c r="R40" s="4">
        <v>3.7160000000000002</v>
      </c>
      <c r="S40">
        <v>0</v>
      </c>
    </row>
    <row r="41" spans="2:19">
      <c r="B41">
        <v>37</v>
      </c>
      <c r="C41">
        <v>92.5</v>
      </c>
      <c r="D41" s="4">
        <v>11562.6</v>
      </c>
      <c r="E41">
        <f t="shared" si="1"/>
        <v>9.5210135396518354E-3</v>
      </c>
      <c r="F41">
        <f t="shared" si="0"/>
        <v>2.8563040618955506E-2</v>
      </c>
      <c r="M41">
        <v>9</v>
      </c>
      <c r="N41">
        <v>24.78</v>
      </c>
      <c r="O41">
        <v>593.9</v>
      </c>
      <c r="P41">
        <v>330.2</v>
      </c>
      <c r="Q41">
        <v>0.03</v>
      </c>
      <c r="R41" s="4">
        <v>3.6469999999999998</v>
      </c>
      <c r="S41">
        <v>0</v>
      </c>
    </row>
    <row r="42" spans="2:19">
      <c r="B42">
        <v>38</v>
      </c>
      <c r="C42">
        <v>95</v>
      </c>
      <c r="D42" s="4">
        <v>11021.4</v>
      </c>
      <c r="E42">
        <f t="shared" si="1"/>
        <v>9.0753722022658169E-3</v>
      </c>
      <c r="F42">
        <f t="shared" si="0"/>
        <v>2.7226116606797451E-2</v>
      </c>
      <c r="M42">
        <v>10</v>
      </c>
      <c r="N42">
        <v>27.78</v>
      </c>
      <c r="O42">
        <v>554.4</v>
      </c>
      <c r="P42">
        <v>333.6</v>
      </c>
      <c r="Q42">
        <v>2.7699999999999999E-2</v>
      </c>
      <c r="R42" s="4">
        <v>3.4039999999999999</v>
      </c>
      <c r="S42">
        <v>0</v>
      </c>
    </row>
    <row r="43" spans="2:19">
      <c r="B43">
        <v>39</v>
      </c>
      <c r="C43">
        <v>97.5</v>
      </c>
      <c r="D43">
        <v>10736.6</v>
      </c>
      <c r="E43">
        <f t="shared" si="1"/>
        <v>8.8408588007736939E-3</v>
      </c>
      <c r="F43">
        <f t="shared" si="0"/>
        <v>2.6522576402321082E-2</v>
      </c>
      <c r="M43">
        <v>11</v>
      </c>
      <c r="N43">
        <v>30.78</v>
      </c>
      <c r="O43">
        <v>541.9</v>
      </c>
      <c r="P43">
        <v>324.8</v>
      </c>
      <c r="Q43">
        <v>2.7799999999999998E-2</v>
      </c>
      <c r="R43" s="4">
        <v>3.3279999999999998</v>
      </c>
      <c r="S43">
        <v>0</v>
      </c>
    </row>
    <row r="44" spans="2:19">
      <c r="B44">
        <v>40</v>
      </c>
      <c r="C44">
        <v>100</v>
      </c>
      <c r="D44">
        <f>D43/2+D45/2</f>
        <v>10204.299999999999</v>
      </c>
      <c r="E44">
        <f t="shared" si="1"/>
        <v>8.4025460071843056E-3</v>
      </c>
      <c r="F44">
        <f t="shared" si="0"/>
        <v>2.5207638021552917E-2</v>
      </c>
      <c r="M44">
        <v>12</v>
      </c>
      <c r="N44">
        <v>33.78</v>
      </c>
      <c r="O44">
        <v>532.70000000000005</v>
      </c>
      <c r="P44">
        <v>325.60000000000002</v>
      </c>
      <c r="Q44">
        <v>2.7300000000000001E-2</v>
      </c>
      <c r="R44">
        <v>3.2719999999999998</v>
      </c>
      <c r="S44">
        <v>0</v>
      </c>
    </row>
    <row r="45" spans="2:19">
      <c r="B45">
        <v>41</v>
      </c>
      <c r="C45">
        <v>102.5</v>
      </c>
      <c r="D45">
        <v>9672</v>
      </c>
      <c r="E45">
        <f t="shared" si="1"/>
        <v>7.9642332135949154E-3</v>
      </c>
      <c r="F45">
        <f t="shared" si="0"/>
        <v>2.3892699640784748E-2</v>
      </c>
      <c r="I45" s="9"/>
      <c r="M45">
        <v>13</v>
      </c>
      <c r="N45">
        <v>36.78</v>
      </c>
      <c r="O45">
        <v>544.20000000000005</v>
      </c>
      <c r="P45" s="4">
        <v>309</v>
      </c>
      <c r="Q45">
        <v>2.9399999999999999E-2</v>
      </c>
      <c r="R45">
        <v>3.3420000000000001</v>
      </c>
      <c r="S45">
        <v>0</v>
      </c>
    </row>
    <row r="46" spans="2:19">
      <c r="B46">
        <v>42</v>
      </c>
      <c r="C46">
        <v>105</v>
      </c>
      <c r="D46" s="4">
        <v>9212.9</v>
      </c>
      <c r="E46">
        <f t="shared" si="1"/>
        <v>7.5861956341530794E-3</v>
      </c>
      <c r="F46">
        <f t="shared" si="0"/>
        <v>2.2758586902459237E-2</v>
      </c>
      <c r="M46">
        <v>14</v>
      </c>
      <c r="N46">
        <v>39.78</v>
      </c>
      <c r="O46">
        <v>597.9</v>
      </c>
      <c r="P46">
        <v>291.2</v>
      </c>
      <c r="Q46">
        <v>3.4200000000000001E-2</v>
      </c>
      <c r="R46">
        <v>3.6720000000000002</v>
      </c>
      <c r="S46">
        <v>0</v>
      </c>
    </row>
    <row r="47" spans="2:19">
      <c r="B47">
        <v>43</v>
      </c>
      <c r="C47">
        <v>107.5</v>
      </c>
      <c r="D47">
        <v>8760.5</v>
      </c>
      <c r="E47">
        <f t="shared" si="1"/>
        <v>7.2136750483558984E-3</v>
      </c>
      <c r="F47">
        <f t="shared" si="0"/>
        <v>2.1641025145067695E-2</v>
      </c>
      <c r="M47">
        <v>15</v>
      </c>
      <c r="N47">
        <v>42.78</v>
      </c>
      <c r="O47">
        <v>683.8</v>
      </c>
      <c r="P47">
        <v>293.3</v>
      </c>
      <c r="Q47">
        <v>3.8899999999999997E-2</v>
      </c>
      <c r="R47" s="4">
        <v>4.1989999999999998</v>
      </c>
      <c r="S47">
        <v>0</v>
      </c>
    </row>
    <row r="48" spans="2:19">
      <c r="B48">
        <v>44</v>
      </c>
      <c r="C48">
        <v>110</v>
      </c>
      <c r="D48" s="4">
        <v>8078.1</v>
      </c>
      <c r="E48">
        <f t="shared" si="1"/>
        <v>6.651765128488531E-3</v>
      </c>
      <c r="F48">
        <f t="shared" si="0"/>
        <v>1.9955295385465595E-2</v>
      </c>
      <c r="M48">
        <v>16</v>
      </c>
      <c r="N48">
        <v>45.78</v>
      </c>
      <c r="O48">
        <v>795.3</v>
      </c>
      <c r="P48">
        <v>365.3</v>
      </c>
      <c r="Q48">
        <v>3.6299999999999999E-2</v>
      </c>
      <c r="R48" s="4">
        <v>4.8840000000000003</v>
      </c>
      <c r="S48">
        <v>0</v>
      </c>
    </row>
    <row r="49" spans="2:19">
      <c r="B49">
        <v>45</v>
      </c>
      <c r="C49">
        <v>112.5</v>
      </c>
      <c r="D49">
        <v>7405.3</v>
      </c>
      <c r="E49">
        <f t="shared" si="1"/>
        <v>6.0977601547388786E-3</v>
      </c>
      <c r="F49">
        <f t="shared" si="0"/>
        <v>1.8293280464216636E-2</v>
      </c>
      <c r="M49">
        <v>17</v>
      </c>
      <c r="N49">
        <v>48.78</v>
      </c>
      <c r="O49">
        <v>984.9</v>
      </c>
      <c r="P49">
        <v>459.5</v>
      </c>
      <c r="Q49">
        <v>3.5700000000000003E-2</v>
      </c>
      <c r="R49">
        <v>6.048</v>
      </c>
      <c r="S49">
        <v>0</v>
      </c>
    </row>
    <row r="50" spans="2:19">
      <c r="B50">
        <v>46</v>
      </c>
      <c r="C50">
        <v>115</v>
      </c>
      <c r="D50">
        <v>6932.3</v>
      </c>
      <c r="E50">
        <f t="shared" si="1"/>
        <v>5.7082768720641049E-3</v>
      </c>
      <c r="F50">
        <f t="shared" si="0"/>
        <v>1.7124830616192313E-2</v>
      </c>
      <c r="M50">
        <v>18</v>
      </c>
      <c r="N50">
        <v>51.78</v>
      </c>
      <c r="O50">
        <v>1235.9000000000001</v>
      </c>
      <c r="P50">
        <v>584.6</v>
      </c>
      <c r="Q50">
        <v>3.5200000000000002E-2</v>
      </c>
      <c r="R50" s="4">
        <v>7.5890000000000004</v>
      </c>
      <c r="S50">
        <v>0</v>
      </c>
    </row>
    <row r="51" spans="2:19">
      <c r="B51">
        <v>47</v>
      </c>
      <c r="C51">
        <v>117.5</v>
      </c>
      <c r="D51">
        <v>6324.3</v>
      </c>
      <c r="E51">
        <f t="shared" si="1"/>
        <v>5.2076302846090087E-3</v>
      </c>
      <c r="F51">
        <f t="shared" si="0"/>
        <v>1.5622890853827027E-2</v>
      </c>
      <c r="M51">
        <v>19</v>
      </c>
      <c r="N51">
        <v>54.78</v>
      </c>
      <c r="O51">
        <v>1571.5</v>
      </c>
      <c r="P51">
        <v>734.4</v>
      </c>
      <c r="Q51">
        <v>3.5700000000000003E-2</v>
      </c>
      <c r="R51" s="4">
        <v>9.6509999999999998</v>
      </c>
      <c r="S51">
        <v>0</v>
      </c>
    </row>
    <row r="52" spans="2:19">
      <c r="B52">
        <v>48</v>
      </c>
      <c r="C52">
        <v>120</v>
      </c>
      <c r="D52">
        <v>5794.7</v>
      </c>
      <c r="E52">
        <f t="shared" si="1"/>
        <v>4.7715407571152241E-3</v>
      </c>
      <c r="F52">
        <f t="shared" si="0"/>
        <v>1.4314622271345672E-2</v>
      </c>
      <c r="M52">
        <v>20</v>
      </c>
      <c r="N52">
        <v>57.78</v>
      </c>
      <c r="O52">
        <v>2525.6</v>
      </c>
      <c r="P52">
        <v>965.7</v>
      </c>
      <c r="Q52">
        <v>4.36E-2</v>
      </c>
      <c r="R52">
        <v>15.51</v>
      </c>
      <c r="S52">
        <v>0</v>
      </c>
    </row>
    <row r="53" spans="2:19">
      <c r="B53">
        <v>49</v>
      </c>
      <c r="C53">
        <v>122.5</v>
      </c>
      <c r="D53">
        <v>5174.2</v>
      </c>
      <c r="E53">
        <f t="shared" si="1"/>
        <v>4.2606012710693555E-3</v>
      </c>
      <c r="F53">
        <f t="shared" si="0"/>
        <v>1.2781803813208066E-2</v>
      </c>
      <c r="M53" t="s">
        <v>22</v>
      </c>
      <c r="N53" t="s">
        <v>5</v>
      </c>
      <c r="O53" t="s">
        <v>6</v>
      </c>
      <c r="P53" t="s">
        <v>7</v>
      </c>
      <c r="Q53" t="s">
        <v>8</v>
      </c>
      <c r="R53" s="4" t="s">
        <v>9</v>
      </c>
      <c r="S53" t="s">
        <v>10</v>
      </c>
    </row>
    <row r="54" spans="2:19">
      <c r="B54">
        <v>50</v>
      </c>
      <c r="C54">
        <v>125</v>
      </c>
      <c r="D54">
        <v>4668.3999999999996</v>
      </c>
      <c r="E54">
        <f t="shared" si="1"/>
        <v>3.8441094224924005E-3</v>
      </c>
      <c r="F54">
        <f t="shared" si="0"/>
        <v>1.1532328267477202E-2</v>
      </c>
      <c r="G54" s="4"/>
      <c r="M54">
        <v>1</v>
      </c>
      <c r="N54">
        <v>0.78</v>
      </c>
      <c r="O54">
        <v>1468.9</v>
      </c>
      <c r="P54" s="4">
        <v>1142.2</v>
      </c>
      <c r="Q54">
        <v>2.1399999999999999E-2</v>
      </c>
      <c r="R54">
        <v>0.73</v>
      </c>
      <c r="S54">
        <v>0</v>
      </c>
    </row>
    <row r="55" spans="2:19">
      <c r="B55">
        <v>51</v>
      </c>
      <c r="C55">
        <v>127.5</v>
      </c>
      <c r="D55">
        <v>4291.5</v>
      </c>
      <c r="E55">
        <f t="shared" si="1"/>
        <v>3.533757944183476E-3</v>
      </c>
      <c r="F55">
        <f t="shared" si="0"/>
        <v>1.0601273832550428E-2</v>
      </c>
      <c r="M55">
        <v>2</v>
      </c>
      <c r="N55">
        <v>3.78</v>
      </c>
      <c r="O55">
        <v>5339.4</v>
      </c>
      <c r="P55" s="4">
        <v>1517.1</v>
      </c>
      <c r="Q55">
        <v>5.8700000000000002E-2</v>
      </c>
      <c r="R55" s="4">
        <v>2.653</v>
      </c>
      <c r="S55">
        <v>0</v>
      </c>
    </row>
    <row r="56" spans="2:19">
      <c r="B56">
        <v>52</v>
      </c>
      <c r="C56">
        <v>130</v>
      </c>
      <c r="D56">
        <v>3668.1</v>
      </c>
      <c r="E56">
        <f t="shared" si="1"/>
        <v>3.0204305056645482E-3</v>
      </c>
      <c r="F56">
        <f t="shared" si="0"/>
        <v>9.0612915169936449E-3</v>
      </c>
      <c r="M56">
        <v>3</v>
      </c>
      <c r="N56">
        <v>6.78</v>
      </c>
      <c r="O56">
        <v>6126.8</v>
      </c>
      <c r="P56" s="4">
        <v>1734.8</v>
      </c>
      <c r="Q56">
        <v>5.8900000000000001E-2</v>
      </c>
      <c r="R56" s="4">
        <v>3.044</v>
      </c>
      <c r="S56">
        <v>470.07900000000001</v>
      </c>
    </row>
    <row r="57" spans="2:19">
      <c r="B57">
        <v>53</v>
      </c>
      <c r="C57">
        <v>132.5</v>
      </c>
      <c r="D57">
        <v>3064</v>
      </c>
      <c r="E57">
        <f t="shared" si="1"/>
        <v>2.5229953025697706E-3</v>
      </c>
      <c r="F57">
        <f t="shared" si="0"/>
        <v>7.5689859077093117E-3</v>
      </c>
      <c r="M57">
        <v>4</v>
      </c>
      <c r="N57">
        <v>9.7799999999999994</v>
      </c>
      <c r="O57">
        <v>7240.9</v>
      </c>
      <c r="P57" s="4">
        <v>1976.6</v>
      </c>
      <c r="Q57">
        <v>6.1100000000000002E-2</v>
      </c>
      <c r="R57" s="4">
        <v>3.5979999999999999</v>
      </c>
      <c r="S57">
        <v>27.914999999999999</v>
      </c>
    </row>
    <row r="58" spans="2:19">
      <c r="B58">
        <v>54</v>
      </c>
      <c r="C58">
        <v>135</v>
      </c>
      <c r="D58">
        <v>2446.3000000000002</v>
      </c>
      <c r="E58">
        <f t="shared" si="1"/>
        <v>2.0143614258082338E-3</v>
      </c>
      <c r="F58">
        <f t="shared" si="0"/>
        <v>6.0430842774247019E-3</v>
      </c>
      <c r="M58">
        <v>5</v>
      </c>
      <c r="N58">
        <v>12.78</v>
      </c>
      <c r="O58">
        <v>8697.9</v>
      </c>
      <c r="P58" s="4">
        <v>2247.3000000000002</v>
      </c>
      <c r="Q58">
        <v>6.4500000000000002E-2</v>
      </c>
      <c r="R58" s="4">
        <v>4.3209999999999997</v>
      </c>
      <c r="S58">
        <v>12.292</v>
      </c>
    </row>
    <row r="59" spans="2:19">
      <c r="B59">
        <v>55</v>
      </c>
      <c r="C59">
        <v>137.5</v>
      </c>
      <c r="D59">
        <v>2046.1</v>
      </c>
      <c r="E59">
        <f t="shared" si="1"/>
        <v>1.6848239845261119E-3</v>
      </c>
      <c r="F59">
        <f t="shared" si="0"/>
        <v>5.0544719535783357E-3</v>
      </c>
      <c r="M59">
        <v>6</v>
      </c>
      <c r="N59">
        <v>15.78</v>
      </c>
      <c r="O59">
        <v>9575.2999999999993</v>
      </c>
      <c r="P59" s="4">
        <v>2450.3000000000002</v>
      </c>
      <c r="Q59">
        <v>6.5100000000000005E-2</v>
      </c>
      <c r="R59" s="4">
        <v>4.7569999999999997</v>
      </c>
      <c r="S59">
        <v>11.212999999999999</v>
      </c>
    </row>
    <row r="60" spans="2:19">
      <c r="B60">
        <v>56</v>
      </c>
      <c r="C60">
        <v>140</v>
      </c>
      <c r="D60">
        <v>1628.6</v>
      </c>
      <c r="E60">
        <f t="shared" si="1"/>
        <v>1.3410411715943631E-3</v>
      </c>
      <c r="F60">
        <f t="shared" si="0"/>
        <v>4.0231235147830894E-3</v>
      </c>
      <c r="M60">
        <v>7</v>
      </c>
      <c r="N60">
        <v>18.78</v>
      </c>
      <c r="O60">
        <v>10163.700000000001</v>
      </c>
      <c r="P60" s="4">
        <v>2602.4</v>
      </c>
      <c r="Q60">
        <v>6.5100000000000005E-2</v>
      </c>
      <c r="R60" s="4">
        <v>5.05</v>
      </c>
      <c r="S60">
        <v>11.081</v>
      </c>
    </row>
    <row r="61" spans="2:19">
      <c r="B61">
        <v>57</v>
      </c>
      <c r="C61">
        <v>142.5</v>
      </c>
      <c r="D61">
        <v>1175.4000000000001</v>
      </c>
      <c r="E61">
        <f t="shared" si="1"/>
        <v>9.6786184028737222E-4</v>
      </c>
      <c r="F61">
        <f t="shared" si="0"/>
        <v>2.9035855208621167E-3</v>
      </c>
      <c r="M61">
        <v>8</v>
      </c>
      <c r="N61">
        <v>21.78</v>
      </c>
      <c r="O61" s="4">
        <v>10982.7</v>
      </c>
      <c r="P61" s="4">
        <v>2759.3</v>
      </c>
      <c r="Q61">
        <v>6.6299999999999998E-2</v>
      </c>
      <c r="R61" s="4">
        <v>5.4569999999999999</v>
      </c>
      <c r="S61">
        <v>9.2620000000000005</v>
      </c>
    </row>
    <row r="62" spans="2:19">
      <c r="B62">
        <v>58</v>
      </c>
      <c r="C62">
        <v>145</v>
      </c>
      <c r="D62">
        <v>932.6</v>
      </c>
      <c r="E62">
        <f t="shared" si="1"/>
        <v>7.6793257806023784E-4</v>
      </c>
      <c r="F62">
        <f t="shared" si="0"/>
        <v>2.3037977341807134E-3</v>
      </c>
      <c r="M62">
        <v>9</v>
      </c>
      <c r="N62">
        <v>24.78</v>
      </c>
      <c r="O62">
        <v>11498.1</v>
      </c>
      <c r="P62" s="4">
        <v>2868.5</v>
      </c>
      <c r="Q62" s="4">
        <v>6.6799999999999998E-2</v>
      </c>
      <c r="R62" s="4">
        <v>5.7130000000000001</v>
      </c>
      <c r="S62">
        <v>8.6809999999999992</v>
      </c>
    </row>
    <row r="63" spans="2:19">
      <c r="B63">
        <v>59</v>
      </c>
      <c r="C63">
        <v>147.5</v>
      </c>
      <c r="D63">
        <v>821.5</v>
      </c>
      <c r="E63">
        <f t="shared" si="1"/>
        <v>6.7644929538546541E-4</v>
      </c>
      <c r="F63">
        <f t="shared" si="0"/>
        <v>2.0293478861563964E-3</v>
      </c>
      <c r="M63">
        <v>10</v>
      </c>
      <c r="N63">
        <v>27.78</v>
      </c>
      <c r="O63">
        <v>11883.8</v>
      </c>
      <c r="P63">
        <v>2948.4</v>
      </c>
      <c r="Q63">
        <v>6.7199999999999996E-2</v>
      </c>
      <c r="R63">
        <v>5.9039999999999999</v>
      </c>
      <c r="S63">
        <v>8.4689999999999994</v>
      </c>
    </row>
    <row r="64" spans="2:19">
      <c r="B64">
        <v>60</v>
      </c>
      <c r="C64">
        <v>150</v>
      </c>
      <c r="D64">
        <f>D63/2+D65/2</f>
        <v>763.05</v>
      </c>
      <c r="E64">
        <f t="shared" si="1"/>
        <v>6.2831970157502064E-4</v>
      </c>
      <c r="F64">
        <f t="shared" si="0"/>
        <v>1.8849591047250618E-3</v>
      </c>
      <c r="M64">
        <v>11</v>
      </c>
      <c r="N64">
        <v>30.78</v>
      </c>
      <c r="O64">
        <v>11998.6</v>
      </c>
      <c r="P64" s="4">
        <v>2988</v>
      </c>
      <c r="Q64" s="4">
        <v>6.6900000000000001E-2</v>
      </c>
      <c r="R64" s="4">
        <v>5.9610000000000003</v>
      </c>
      <c r="S64">
        <v>8.6519999999999992</v>
      </c>
    </row>
    <row r="65" spans="2:19">
      <c r="B65">
        <v>61</v>
      </c>
      <c r="C65">
        <v>152.5</v>
      </c>
      <c r="D65">
        <v>704.6</v>
      </c>
      <c r="E65">
        <f t="shared" si="1"/>
        <v>5.8019010776457576E-4</v>
      </c>
      <c r="F65">
        <f t="shared" si="0"/>
        <v>1.7405703232937272E-3</v>
      </c>
      <c r="M65">
        <v>12</v>
      </c>
      <c r="N65">
        <v>33.78</v>
      </c>
      <c r="O65">
        <v>12240.3</v>
      </c>
      <c r="P65">
        <v>3029.8</v>
      </c>
      <c r="Q65">
        <v>6.7299999999999999E-2</v>
      </c>
      <c r="R65" s="4">
        <v>6.0810000000000004</v>
      </c>
      <c r="S65">
        <v>8.1340000000000003</v>
      </c>
    </row>
    <row r="66" spans="2:19">
      <c r="B66">
        <v>62</v>
      </c>
      <c r="C66">
        <v>155</v>
      </c>
      <c r="D66">
        <v>643.4</v>
      </c>
      <c r="E66">
        <f t="shared" si="1"/>
        <v>5.2979607626416135E-4</v>
      </c>
      <c r="F66">
        <f t="shared" si="0"/>
        <v>1.589388228792484E-3</v>
      </c>
      <c r="M66">
        <v>13</v>
      </c>
      <c r="N66">
        <v>36.78</v>
      </c>
      <c r="O66">
        <v>12382.5</v>
      </c>
      <c r="P66" s="4">
        <v>3044.2</v>
      </c>
      <c r="Q66">
        <v>6.7799999999999999E-2</v>
      </c>
      <c r="R66">
        <v>6.1520000000000001</v>
      </c>
      <c r="S66">
        <v>7.7370000000000001</v>
      </c>
    </row>
    <row r="67" spans="2:19">
      <c r="B67">
        <v>63</v>
      </c>
      <c r="C67">
        <v>157.5</v>
      </c>
      <c r="D67">
        <v>584.1</v>
      </c>
      <c r="E67">
        <f t="shared" si="1"/>
        <v>4.8096656534954408E-4</v>
      </c>
      <c r="F67">
        <f t="shared" si="0"/>
        <v>1.4428996960486322E-3</v>
      </c>
      <c r="M67">
        <v>14</v>
      </c>
      <c r="N67">
        <v>39.78</v>
      </c>
      <c r="O67">
        <v>12315.7</v>
      </c>
      <c r="P67" s="4">
        <v>3033.2</v>
      </c>
      <c r="Q67">
        <v>6.7699999999999996E-2</v>
      </c>
      <c r="R67" s="4">
        <v>6.1189999999999998</v>
      </c>
      <c r="S67">
        <v>7.9480000000000004</v>
      </c>
    </row>
    <row r="68" spans="2:19">
      <c r="B68">
        <v>64</v>
      </c>
      <c r="C68">
        <v>160</v>
      </c>
      <c r="D68">
        <v>546.29999999999995</v>
      </c>
      <c r="E68">
        <f t="shared" si="1"/>
        <v>4.4984084001105276E-4</v>
      </c>
      <c r="F68">
        <f t="shared" si="0"/>
        <v>1.3495225200331582E-3</v>
      </c>
      <c r="M68">
        <v>15</v>
      </c>
      <c r="N68">
        <v>42.78</v>
      </c>
      <c r="O68">
        <v>12249.8</v>
      </c>
      <c r="P68" s="4">
        <v>3010.7</v>
      </c>
      <c r="Q68">
        <v>6.7799999999999999E-2</v>
      </c>
      <c r="R68" s="4">
        <v>6.0860000000000003</v>
      </c>
      <c r="S68">
        <v>7.5960000000000001</v>
      </c>
    </row>
    <row r="69" spans="2:19">
      <c r="B69">
        <v>65</v>
      </c>
      <c r="C69">
        <v>162.5</v>
      </c>
      <c r="D69">
        <v>498.6</v>
      </c>
      <c r="E69">
        <f t="shared" si="1"/>
        <v>4.1056313898867091E-4</v>
      </c>
      <c r="F69">
        <f t="shared" ref="F69:F132" si="2">E69*3</f>
        <v>1.2316894169660127E-3</v>
      </c>
      <c r="M69">
        <v>16</v>
      </c>
      <c r="N69">
        <v>45.78</v>
      </c>
      <c r="O69">
        <v>11981.8</v>
      </c>
      <c r="P69" s="4">
        <v>2962.6</v>
      </c>
      <c r="Q69">
        <v>6.7400000000000002E-2</v>
      </c>
      <c r="R69">
        <v>5.9530000000000003</v>
      </c>
      <c r="S69">
        <v>8.0660000000000007</v>
      </c>
    </row>
    <row r="70" spans="2:19">
      <c r="B70">
        <v>66</v>
      </c>
      <c r="C70">
        <v>165</v>
      </c>
      <c r="D70">
        <v>416.5</v>
      </c>
      <c r="E70">
        <f t="shared" ref="E70:E133" si="3">$B$2*10^(-6)*D70/$C$2*7.45*10^(-6)*10^6/$D$2*2*60</f>
        <v>3.4295938104448735E-4</v>
      </c>
      <c r="F70">
        <f t="shared" si="2"/>
        <v>1.0288781431334621E-3</v>
      </c>
      <c r="M70">
        <v>17</v>
      </c>
      <c r="N70">
        <v>48.78</v>
      </c>
      <c r="O70">
        <v>11807.8</v>
      </c>
      <c r="P70" s="4">
        <v>2910.5</v>
      </c>
      <c r="Q70">
        <v>6.7599999999999993E-2</v>
      </c>
      <c r="R70">
        <v>5.8659999999999997</v>
      </c>
      <c r="S70">
        <v>7.9269999999999996</v>
      </c>
    </row>
    <row r="71" spans="2:19">
      <c r="B71">
        <v>67</v>
      </c>
      <c r="C71">
        <v>167.5</v>
      </c>
      <c r="D71">
        <v>455.8</v>
      </c>
      <c r="E71">
        <f t="shared" si="3"/>
        <v>3.7532025421387126E-4</v>
      </c>
      <c r="F71">
        <f t="shared" si="2"/>
        <v>1.1259607626416138E-3</v>
      </c>
      <c r="M71">
        <v>18</v>
      </c>
      <c r="N71">
        <v>51.78</v>
      </c>
      <c r="O71" s="4">
        <v>11562.6</v>
      </c>
      <c r="P71" s="4">
        <v>2860.4</v>
      </c>
      <c r="Q71">
        <v>6.7400000000000002E-2</v>
      </c>
      <c r="R71" s="4">
        <v>5.7450000000000001</v>
      </c>
      <c r="S71">
        <v>8.1210000000000004</v>
      </c>
    </row>
    <row r="72" spans="2:19">
      <c r="B72">
        <v>68</v>
      </c>
      <c r="C72">
        <v>170</v>
      </c>
      <c r="D72">
        <v>372.7</v>
      </c>
      <c r="E72">
        <f t="shared" si="3"/>
        <v>3.0689306438242607E-4</v>
      </c>
      <c r="F72">
        <f t="shared" si="2"/>
        <v>9.2067919314727821E-4</v>
      </c>
      <c r="M72">
        <v>19</v>
      </c>
      <c r="N72">
        <v>54.78</v>
      </c>
      <c r="O72" s="4">
        <v>11021.4</v>
      </c>
      <c r="P72" s="4">
        <v>2755.7</v>
      </c>
      <c r="Q72">
        <v>6.6699999999999995E-2</v>
      </c>
      <c r="R72">
        <v>5.476</v>
      </c>
      <c r="S72">
        <v>8.9689999999999994</v>
      </c>
    </row>
    <row r="73" spans="2:19">
      <c r="B73">
        <v>69</v>
      </c>
      <c r="C73">
        <v>172.5</v>
      </c>
      <c r="D73">
        <v>383.3</v>
      </c>
      <c r="E73">
        <f t="shared" si="3"/>
        <v>3.156214423873998E-4</v>
      </c>
      <c r="F73">
        <f t="shared" si="2"/>
        <v>9.4686432716219941E-4</v>
      </c>
      <c r="M73">
        <v>20</v>
      </c>
      <c r="N73">
        <v>57.78</v>
      </c>
      <c r="O73">
        <v>10736.6</v>
      </c>
      <c r="P73" s="4">
        <v>2679.6</v>
      </c>
      <c r="Q73">
        <v>6.6799999999999998E-2</v>
      </c>
      <c r="R73" s="4">
        <v>5.3339999999999996</v>
      </c>
      <c r="S73">
        <v>8.7279999999999998</v>
      </c>
    </row>
    <row r="74" spans="2:19">
      <c r="B74">
        <v>70</v>
      </c>
      <c r="C74">
        <v>175</v>
      </c>
      <c r="D74">
        <v>329.1</v>
      </c>
      <c r="E74">
        <f t="shared" si="3"/>
        <v>2.7099143409781704E-4</v>
      </c>
      <c r="F74">
        <f t="shared" si="2"/>
        <v>8.1297430229345107E-4</v>
      </c>
      <c r="M74" t="s">
        <v>22</v>
      </c>
      <c r="N74" t="s">
        <v>5</v>
      </c>
      <c r="O74" t="s">
        <v>6</v>
      </c>
      <c r="P74" t="s">
        <v>7</v>
      </c>
      <c r="Q74" t="s">
        <v>8</v>
      </c>
      <c r="R74" t="s">
        <v>9</v>
      </c>
      <c r="S74" t="s">
        <v>10</v>
      </c>
    </row>
    <row r="75" spans="2:19">
      <c r="B75">
        <v>71</v>
      </c>
      <c r="C75">
        <v>177.5</v>
      </c>
      <c r="D75">
        <v>344.6</v>
      </c>
      <c r="E75">
        <f t="shared" si="3"/>
        <v>2.8375462835037303E-4</v>
      </c>
      <c r="F75">
        <f t="shared" si="2"/>
        <v>8.5126388505111909E-4</v>
      </c>
      <c r="M75">
        <v>1</v>
      </c>
      <c r="N75">
        <v>0.78</v>
      </c>
      <c r="O75">
        <v>2850.7</v>
      </c>
      <c r="P75" s="4">
        <v>1801.7</v>
      </c>
      <c r="Q75">
        <v>2.64E-2</v>
      </c>
      <c r="R75" s="4">
        <v>3.0019999999999998</v>
      </c>
      <c r="S75">
        <v>0</v>
      </c>
    </row>
    <row r="76" spans="2:19">
      <c r="B76">
        <v>72</v>
      </c>
      <c r="C76">
        <v>180</v>
      </c>
      <c r="D76">
        <v>342.3</v>
      </c>
      <c r="E76">
        <f t="shared" si="3"/>
        <v>2.8186073500967117E-4</v>
      </c>
      <c r="F76">
        <f t="shared" si="2"/>
        <v>8.4558220502901351E-4</v>
      </c>
      <c r="M76">
        <v>2</v>
      </c>
      <c r="N76">
        <v>3.78</v>
      </c>
      <c r="O76">
        <v>9672</v>
      </c>
      <c r="P76" s="4">
        <v>2462.8000000000002</v>
      </c>
      <c r="Q76">
        <v>6.5500000000000003E-2</v>
      </c>
      <c r="R76" s="4">
        <v>10.186999999999999</v>
      </c>
      <c r="S76">
        <v>11.144</v>
      </c>
    </row>
    <row r="77" spans="2:19">
      <c r="B77">
        <v>73</v>
      </c>
      <c r="C77">
        <v>182.5</v>
      </c>
      <c r="D77">
        <v>311.2</v>
      </c>
      <c r="E77">
        <f t="shared" si="3"/>
        <v>2.5625200331583307E-4</v>
      </c>
      <c r="F77">
        <f t="shared" si="2"/>
        <v>7.687560099474992E-4</v>
      </c>
      <c r="M77">
        <v>3</v>
      </c>
      <c r="N77">
        <v>6.78</v>
      </c>
      <c r="O77" s="4">
        <v>9212.9</v>
      </c>
      <c r="P77" s="4">
        <v>2363.5</v>
      </c>
      <c r="Q77">
        <v>6.5000000000000002E-2</v>
      </c>
      <c r="R77" s="4">
        <v>9.7029999999999994</v>
      </c>
      <c r="S77">
        <v>12.64</v>
      </c>
    </row>
    <row r="78" spans="2:19">
      <c r="B78">
        <v>74</v>
      </c>
      <c r="C78">
        <v>185</v>
      </c>
      <c r="D78">
        <v>312.60000000000002</v>
      </c>
      <c r="E78">
        <f t="shared" si="3"/>
        <v>2.5740480795799947E-4</v>
      </c>
      <c r="F78">
        <f t="shared" si="2"/>
        <v>7.7221442387399842E-4</v>
      </c>
      <c r="M78">
        <v>4</v>
      </c>
      <c r="N78">
        <v>9.7799999999999994</v>
      </c>
      <c r="O78">
        <v>8760.5</v>
      </c>
      <c r="P78" s="4">
        <v>2280.8000000000002</v>
      </c>
      <c r="Q78">
        <v>6.4000000000000001E-2</v>
      </c>
      <c r="R78" s="4">
        <v>9.2270000000000003</v>
      </c>
      <c r="S78">
        <v>14.643000000000001</v>
      </c>
    </row>
    <row r="79" spans="2:19">
      <c r="B79">
        <v>75</v>
      </c>
      <c r="C79">
        <v>187.5</v>
      </c>
      <c r="D79">
        <v>291.7</v>
      </c>
      <c r="E79">
        <f t="shared" si="3"/>
        <v>2.4019508151423044E-4</v>
      </c>
      <c r="F79">
        <f t="shared" si="2"/>
        <v>7.2058524454269137E-4</v>
      </c>
      <c r="M79">
        <v>5</v>
      </c>
      <c r="N79">
        <v>12.78</v>
      </c>
      <c r="O79" s="4">
        <v>8078.1</v>
      </c>
      <c r="P79" s="4">
        <v>2132.9</v>
      </c>
      <c r="Q79">
        <v>6.3100000000000003E-2</v>
      </c>
      <c r="R79" s="4">
        <v>8.5079999999999991</v>
      </c>
      <c r="S79">
        <v>18.806000000000001</v>
      </c>
    </row>
    <row r="80" spans="2:19">
      <c r="B80">
        <v>76</v>
      </c>
      <c r="C80">
        <v>190</v>
      </c>
      <c r="D80">
        <v>248.8</v>
      </c>
      <c r="E80">
        <f t="shared" si="3"/>
        <v>2.0486985355070464E-4</v>
      </c>
      <c r="F80">
        <f t="shared" si="2"/>
        <v>6.1460956065211394E-4</v>
      </c>
      <c r="M80">
        <v>6</v>
      </c>
      <c r="N80">
        <v>15.78</v>
      </c>
      <c r="O80">
        <v>7405.3</v>
      </c>
      <c r="P80">
        <v>1992.1</v>
      </c>
      <c r="Q80">
        <v>6.2E-2</v>
      </c>
      <c r="R80" s="4">
        <v>7.7990000000000004</v>
      </c>
      <c r="S80">
        <v>26.138000000000002</v>
      </c>
    </row>
    <row r="81" spans="2:19">
      <c r="B81">
        <v>77</v>
      </c>
      <c r="C81">
        <v>192.5</v>
      </c>
      <c r="D81">
        <v>388.8</v>
      </c>
      <c r="E81">
        <f t="shared" si="3"/>
        <v>3.2015031776733897E-4</v>
      </c>
      <c r="F81">
        <f t="shared" si="2"/>
        <v>9.6045095330201692E-4</v>
      </c>
      <c r="M81">
        <v>7</v>
      </c>
      <c r="N81">
        <v>18.78</v>
      </c>
      <c r="O81">
        <v>6932.3</v>
      </c>
      <c r="P81" s="4">
        <v>1874.3</v>
      </c>
      <c r="Q81">
        <v>6.1600000000000002E-2</v>
      </c>
      <c r="R81">
        <v>7.3010000000000002</v>
      </c>
      <c r="S81">
        <v>30.306999999999999</v>
      </c>
    </row>
    <row r="82" spans="2:19">
      <c r="B82">
        <v>78</v>
      </c>
      <c r="C82">
        <v>195</v>
      </c>
      <c r="D82">
        <v>276.2</v>
      </c>
      <c r="E82">
        <f t="shared" si="3"/>
        <v>2.2743188726167445E-4</v>
      </c>
      <c r="F82">
        <f t="shared" si="2"/>
        <v>6.8229566178502335E-4</v>
      </c>
      <c r="M82">
        <v>8</v>
      </c>
      <c r="N82">
        <v>21.78</v>
      </c>
      <c r="O82">
        <v>6324.3</v>
      </c>
      <c r="P82">
        <v>1746</v>
      </c>
      <c r="Q82">
        <v>6.0400000000000002E-2</v>
      </c>
      <c r="R82" s="4">
        <v>6.6609999999999996</v>
      </c>
      <c r="S82">
        <v>69.725999999999999</v>
      </c>
    </row>
    <row r="83" spans="2:19">
      <c r="B83">
        <v>79</v>
      </c>
      <c r="C83">
        <v>197.5</v>
      </c>
      <c r="D83">
        <v>287.10000000000002</v>
      </c>
      <c r="E83">
        <f t="shared" si="3"/>
        <v>2.3640729483282672E-4</v>
      </c>
      <c r="F83">
        <f t="shared" si="2"/>
        <v>7.0922188449848021E-4</v>
      </c>
      <c r="M83">
        <v>9</v>
      </c>
      <c r="N83">
        <v>24.78</v>
      </c>
      <c r="O83">
        <v>5794.7</v>
      </c>
      <c r="P83" s="4">
        <v>1628.5</v>
      </c>
      <c r="Q83">
        <v>5.9299999999999999E-2</v>
      </c>
      <c r="R83" s="4">
        <v>6.1029999999999998</v>
      </c>
      <c r="S83">
        <v>295.06400000000002</v>
      </c>
    </row>
    <row r="84" spans="2:19">
      <c r="B84">
        <v>80</v>
      </c>
      <c r="C84">
        <v>200</v>
      </c>
      <c r="D84">
        <f>D83/2+D85/2</f>
        <v>276.14999999999998</v>
      </c>
      <c r="E84">
        <f t="shared" si="3"/>
        <v>2.2739071566731141E-4</v>
      </c>
      <c r="F84">
        <f t="shared" si="2"/>
        <v>6.8217214700193427E-4</v>
      </c>
      <c r="M84">
        <v>10</v>
      </c>
      <c r="N84">
        <v>27.78</v>
      </c>
      <c r="O84">
        <v>5174.2</v>
      </c>
      <c r="P84" s="4">
        <v>1494.3</v>
      </c>
      <c r="Q84">
        <v>5.7700000000000001E-2</v>
      </c>
      <c r="R84" s="4">
        <v>5.45</v>
      </c>
      <c r="S84">
        <v>0</v>
      </c>
    </row>
    <row r="85" spans="2:19">
      <c r="B85">
        <v>81</v>
      </c>
      <c r="C85">
        <v>202.5</v>
      </c>
      <c r="D85">
        <v>265.2</v>
      </c>
      <c r="E85">
        <f t="shared" si="3"/>
        <v>2.1837413650179605E-4</v>
      </c>
      <c r="F85">
        <f t="shared" si="2"/>
        <v>6.551224095053881E-4</v>
      </c>
      <c r="M85">
        <v>11</v>
      </c>
      <c r="N85">
        <v>30.78</v>
      </c>
      <c r="O85">
        <v>4668.3999999999996</v>
      </c>
      <c r="P85" s="4">
        <v>1372</v>
      </c>
      <c r="Q85">
        <v>5.67E-2</v>
      </c>
      <c r="R85" s="4">
        <v>4.9169999999999998</v>
      </c>
      <c r="S85">
        <v>0</v>
      </c>
    </row>
    <row r="86" spans="2:19">
      <c r="B86">
        <v>82</v>
      </c>
      <c r="C86">
        <v>205</v>
      </c>
      <c r="D86">
        <v>225.6</v>
      </c>
      <c r="E86">
        <f t="shared" si="3"/>
        <v>1.8576623376623374E-4</v>
      </c>
      <c r="F86">
        <f t="shared" si="2"/>
        <v>5.572987012987012E-4</v>
      </c>
      <c r="M86">
        <v>12</v>
      </c>
      <c r="N86">
        <v>33.78</v>
      </c>
      <c r="O86">
        <v>4291.5</v>
      </c>
      <c r="P86" s="4">
        <v>1294.8</v>
      </c>
      <c r="Q86">
        <v>5.5199999999999999E-2</v>
      </c>
      <c r="R86" s="4">
        <v>4.5199999999999996</v>
      </c>
      <c r="S86">
        <v>0</v>
      </c>
    </row>
    <row r="87" spans="2:19">
      <c r="B87">
        <v>83</v>
      </c>
      <c r="C87">
        <v>207.5</v>
      </c>
      <c r="D87">
        <v>284.3</v>
      </c>
      <c r="E87">
        <f t="shared" si="3"/>
        <v>2.3410168554849402E-4</v>
      </c>
      <c r="F87">
        <f t="shared" si="2"/>
        <v>7.02305056645482E-4</v>
      </c>
      <c r="M87">
        <v>13</v>
      </c>
      <c r="N87">
        <v>36.78</v>
      </c>
      <c r="O87">
        <v>3668.1</v>
      </c>
      <c r="P87">
        <v>1138.7</v>
      </c>
      <c r="Q87">
        <v>5.3699999999999998E-2</v>
      </c>
      <c r="R87">
        <v>3.863</v>
      </c>
      <c r="S87">
        <v>0</v>
      </c>
    </row>
    <row r="88" spans="2:19">
      <c r="B88">
        <v>84</v>
      </c>
      <c r="C88">
        <v>210</v>
      </c>
      <c r="D88">
        <v>249.8</v>
      </c>
      <c r="E88">
        <f t="shared" si="3"/>
        <v>2.0569328543796622E-4</v>
      </c>
      <c r="F88">
        <f t="shared" si="2"/>
        <v>6.1707985631389867E-4</v>
      </c>
      <c r="M88">
        <v>14</v>
      </c>
      <c r="N88">
        <v>39.78</v>
      </c>
      <c r="O88">
        <v>3064</v>
      </c>
      <c r="P88" s="4">
        <v>1016.3</v>
      </c>
      <c r="Q88">
        <v>5.0200000000000002E-2</v>
      </c>
      <c r="R88" s="4">
        <v>3.2269999999999999</v>
      </c>
      <c r="S88">
        <v>0</v>
      </c>
    </row>
    <row r="89" spans="2:19">
      <c r="B89">
        <v>85</v>
      </c>
      <c r="C89">
        <v>212.5</v>
      </c>
      <c r="D89">
        <v>274.2</v>
      </c>
      <c r="E89">
        <f t="shared" si="3"/>
        <v>2.2578502348715113E-4</v>
      </c>
      <c r="F89">
        <f t="shared" si="2"/>
        <v>6.7735507046145344E-4</v>
      </c>
      <c r="M89">
        <v>15</v>
      </c>
      <c r="N89">
        <v>42.78</v>
      </c>
      <c r="O89">
        <v>2446.3000000000002</v>
      </c>
      <c r="P89" s="4">
        <v>888.5</v>
      </c>
      <c r="Q89">
        <v>4.5900000000000003E-2</v>
      </c>
      <c r="R89" s="4">
        <v>2.577</v>
      </c>
      <c r="S89">
        <v>0</v>
      </c>
    </row>
    <row r="90" spans="2:19">
      <c r="B90">
        <v>86</v>
      </c>
      <c r="C90">
        <v>215</v>
      </c>
      <c r="D90">
        <v>272.2</v>
      </c>
      <c r="E90">
        <f t="shared" si="3"/>
        <v>2.2413815971262778E-4</v>
      </c>
      <c r="F90">
        <f t="shared" si="2"/>
        <v>6.7241447913788332E-4</v>
      </c>
      <c r="M90">
        <v>16</v>
      </c>
      <c r="N90">
        <v>45.78</v>
      </c>
      <c r="O90">
        <v>2046.1</v>
      </c>
      <c r="P90">
        <v>790.6</v>
      </c>
      <c r="Q90">
        <v>4.3099999999999999E-2</v>
      </c>
      <c r="R90" s="4">
        <v>2.1549999999999998</v>
      </c>
      <c r="S90">
        <v>0</v>
      </c>
    </row>
    <row r="91" spans="2:19">
      <c r="B91">
        <v>87</v>
      </c>
      <c r="C91">
        <v>217.5</v>
      </c>
      <c r="D91">
        <v>241.3</v>
      </c>
      <c r="E91">
        <f t="shared" si="3"/>
        <v>1.9869411439624206E-4</v>
      </c>
      <c r="F91">
        <f t="shared" si="2"/>
        <v>5.9608234318872619E-4</v>
      </c>
      <c r="M91">
        <v>17</v>
      </c>
      <c r="N91">
        <v>48.78</v>
      </c>
      <c r="O91">
        <v>1628.6</v>
      </c>
      <c r="P91" s="4">
        <v>693.6</v>
      </c>
      <c r="Q91">
        <v>3.9100000000000003E-2</v>
      </c>
      <c r="R91" s="4">
        <v>1.7150000000000001</v>
      </c>
      <c r="S91">
        <v>0</v>
      </c>
    </row>
    <row r="92" spans="2:19">
      <c r="B92">
        <v>88</v>
      </c>
      <c r="C92">
        <v>220</v>
      </c>
      <c r="D92">
        <v>239.6</v>
      </c>
      <c r="E92">
        <f t="shared" si="3"/>
        <v>1.9729428018789717E-4</v>
      </c>
      <c r="F92">
        <f t="shared" si="2"/>
        <v>5.9188284056369152E-4</v>
      </c>
      <c r="M92">
        <v>18</v>
      </c>
      <c r="N92">
        <v>51.78</v>
      </c>
      <c r="O92">
        <v>1175.4000000000001</v>
      </c>
      <c r="P92" s="4">
        <v>592.1</v>
      </c>
      <c r="Q92">
        <v>3.3099999999999997E-2</v>
      </c>
      <c r="R92" s="4">
        <v>1.238</v>
      </c>
      <c r="S92">
        <v>0</v>
      </c>
    </row>
    <row r="93" spans="2:19">
      <c r="B93">
        <v>89</v>
      </c>
      <c r="C93">
        <v>222.5</v>
      </c>
      <c r="D93">
        <v>281.89999999999998</v>
      </c>
      <c r="E93">
        <f t="shared" si="3"/>
        <v>2.3212544901906601E-4</v>
      </c>
      <c r="F93">
        <f t="shared" si="2"/>
        <v>6.9637634705719805E-4</v>
      </c>
      <c r="M93">
        <v>19</v>
      </c>
      <c r="N93">
        <v>54.78</v>
      </c>
      <c r="O93">
        <v>932.6</v>
      </c>
      <c r="P93" s="4">
        <v>525.6</v>
      </c>
      <c r="Q93">
        <v>2.9600000000000001E-2</v>
      </c>
      <c r="R93" s="4">
        <v>0.98199999999999998</v>
      </c>
      <c r="S93">
        <v>0</v>
      </c>
    </row>
    <row r="94" spans="2:19">
      <c r="B94">
        <v>90</v>
      </c>
      <c r="C94">
        <v>225</v>
      </c>
      <c r="D94">
        <v>231.3</v>
      </c>
      <c r="E94">
        <f t="shared" si="3"/>
        <v>1.9045979552362535E-4</v>
      </c>
      <c r="F94">
        <f t="shared" si="2"/>
        <v>5.7137938657087612E-4</v>
      </c>
      <c r="M94">
        <v>20</v>
      </c>
      <c r="N94">
        <v>57.78</v>
      </c>
      <c r="O94">
        <v>821.5</v>
      </c>
      <c r="P94" s="4">
        <v>468.7</v>
      </c>
      <c r="Q94">
        <v>2.92E-2</v>
      </c>
      <c r="R94" s="4">
        <v>0.86499999999999999</v>
      </c>
      <c r="S94">
        <v>0</v>
      </c>
    </row>
    <row r="95" spans="2:19">
      <c r="B95">
        <v>91</v>
      </c>
      <c r="C95">
        <v>227.5</v>
      </c>
      <c r="D95">
        <v>241.9</v>
      </c>
      <c r="E95">
        <f t="shared" si="3"/>
        <v>1.9918817352859906E-4</v>
      </c>
      <c r="F95">
        <f t="shared" si="2"/>
        <v>5.9756452058579721E-4</v>
      </c>
      <c r="M95" t="s">
        <v>22</v>
      </c>
      <c r="N95" t="s">
        <v>5</v>
      </c>
      <c r="O95" t="s">
        <v>6</v>
      </c>
      <c r="P95" t="s">
        <v>7</v>
      </c>
      <c r="Q95" t="s">
        <v>8</v>
      </c>
      <c r="R95" t="s">
        <v>9</v>
      </c>
      <c r="S95" t="s">
        <v>10</v>
      </c>
    </row>
    <row r="96" spans="2:19">
      <c r="B96">
        <v>92</v>
      </c>
      <c r="C96">
        <v>230</v>
      </c>
      <c r="D96">
        <v>222.7</v>
      </c>
      <c r="E96">
        <f t="shared" si="3"/>
        <v>1.8337828129317492E-4</v>
      </c>
      <c r="F96">
        <f t="shared" si="2"/>
        <v>5.5013484387952472E-4</v>
      </c>
      <c r="M96">
        <v>1</v>
      </c>
      <c r="N96">
        <v>0.78</v>
      </c>
      <c r="O96">
        <v>670.4</v>
      </c>
      <c r="P96" s="4">
        <v>925.5</v>
      </c>
      <c r="Q96" s="4">
        <v>1.21E-2</v>
      </c>
      <c r="R96" s="4">
        <v>7.9729999999999999</v>
      </c>
      <c r="S96">
        <v>0</v>
      </c>
    </row>
    <row r="97" spans="2:19">
      <c r="B97">
        <v>93</v>
      </c>
      <c r="C97">
        <v>232.5</v>
      </c>
      <c r="D97">
        <v>215.8</v>
      </c>
      <c r="E97">
        <f t="shared" si="3"/>
        <v>1.7769660127106939E-4</v>
      </c>
      <c r="F97">
        <f t="shared" si="2"/>
        <v>5.3308980381320821E-4</v>
      </c>
      <c r="M97">
        <v>2</v>
      </c>
      <c r="N97">
        <v>3.78</v>
      </c>
      <c r="O97">
        <v>704.6</v>
      </c>
      <c r="P97">
        <v>377.3</v>
      </c>
      <c r="Q97">
        <v>3.1099999999999999E-2</v>
      </c>
      <c r="R97" s="4">
        <v>8.3800000000000008</v>
      </c>
      <c r="S97">
        <v>0</v>
      </c>
    </row>
    <row r="98" spans="2:19">
      <c r="B98">
        <v>94</v>
      </c>
      <c r="C98">
        <v>235</v>
      </c>
      <c r="D98">
        <v>251</v>
      </c>
      <c r="E98">
        <f t="shared" si="3"/>
        <v>2.0668140370268029E-4</v>
      </c>
      <c r="F98">
        <f t="shared" si="2"/>
        <v>6.2004421110804092E-4</v>
      </c>
      <c r="M98">
        <v>3</v>
      </c>
      <c r="N98">
        <v>6.78</v>
      </c>
      <c r="O98">
        <v>643.4</v>
      </c>
      <c r="P98">
        <v>332.3</v>
      </c>
      <c r="Q98">
        <v>3.2300000000000002E-2</v>
      </c>
      <c r="R98" s="4">
        <v>7.6529999999999996</v>
      </c>
      <c r="S98">
        <v>0</v>
      </c>
    </row>
    <row r="99" spans="2:19">
      <c r="B99">
        <v>95</v>
      </c>
      <c r="C99">
        <v>237.5</v>
      </c>
      <c r="D99">
        <v>221.8</v>
      </c>
      <c r="E99">
        <f t="shared" si="3"/>
        <v>1.8263719259463938E-4</v>
      </c>
      <c r="F99">
        <f t="shared" si="2"/>
        <v>5.4791157778391814E-4</v>
      </c>
      <c r="M99">
        <v>4</v>
      </c>
      <c r="N99">
        <v>9.7799999999999994</v>
      </c>
      <c r="O99">
        <v>584.1</v>
      </c>
      <c r="P99">
        <v>295.89999999999998</v>
      </c>
      <c r="Q99">
        <v>3.2899999999999999E-2</v>
      </c>
      <c r="R99" s="4">
        <v>6.9459999999999997</v>
      </c>
      <c r="S99">
        <v>0</v>
      </c>
    </row>
    <row r="100" spans="2:19">
      <c r="B100">
        <v>96</v>
      </c>
      <c r="C100">
        <v>240</v>
      </c>
      <c r="D100">
        <v>244.7</v>
      </c>
      <c r="E100">
        <f t="shared" si="3"/>
        <v>2.0149378281293174E-4</v>
      </c>
      <c r="F100">
        <f t="shared" si="2"/>
        <v>6.0448134843879521E-4</v>
      </c>
      <c r="M100">
        <v>5</v>
      </c>
      <c r="N100">
        <v>12.78</v>
      </c>
      <c r="O100">
        <v>546.29999999999995</v>
      </c>
      <c r="P100">
        <v>261.3</v>
      </c>
      <c r="Q100">
        <v>3.4799999999999998E-2</v>
      </c>
      <c r="R100" s="4">
        <v>6.4969999999999999</v>
      </c>
      <c r="S100">
        <v>0</v>
      </c>
    </row>
    <row r="101" spans="2:19">
      <c r="B101">
        <v>97</v>
      </c>
      <c r="C101">
        <v>242.5</v>
      </c>
      <c r="D101">
        <v>240.8</v>
      </c>
      <c r="E101">
        <f t="shared" si="3"/>
        <v>1.9828239845261117E-4</v>
      </c>
      <c r="F101">
        <f t="shared" si="2"/>
        <v>5.9484719535783355E-4</v>
      </c>
      <c r="M101">
        <v>6</v>
      </c>
      <c r="N101">
        <v>15.78</v>
      </c>
      <c r="O101">
        <v>498.6</v>
      </c>
      <c r="P101">
        <v>228.3</v>
      </c>
      <c r="Q101">
        <v>3.6400000000000002E-2</v>
      </c>
      <c r="R101" s="4">
        <v>5.9290000000000003</v>
      </c>
      <c r="S101">
        <v>0</v>
      </c>
    </row>
    <row r="102" spans="2:19">
      <c r="B102">
        <v>98</v>
      </c>
      <c r="C102">
        <v>245</v>
      </c>
      <c r="D102">
        <v>212.8</v>
      </c>
      <c r="E102">
        <f t="shared" si="3"/>
        <v>1.7522630560928433E-4</v>
      </c>
      <c r="F102">
        <f t="shared" si="2"/>
        <v>5.2567891682785302E-4</v>
      </c>
      <c r="M102">
        <v>7</v>
      </c>
      <c r="N102">
        <v>18.78</v>
      </c>
      <c r="O102">
        <v>416.5</v>
      </c>
      <c r="P102">
        <v>199.9</v>
      </c>
      <c r="Q102">
        <v>3.4700000000000002E-2</v>
      </c>
      <c r="R102" s="4">
        <v>4.9539999999999997</v>
      </c>
      <c r="S102">
        <v>0</v>
      </c>
    </row>
    <row r="103" spans="2:19">
      <c r="B103">
        <v>99</v>
      </c>
      <c r="C103">
        <v>247.5</v>
      </c>
      <c r="D103">
        <v>240</v>
      </c>
      <c r="E103">
        <f t="shared" si="3"/>
        <v>1.9762365294280187E-4</v>
      </c>
      <c r="F103">
        <f t="shared" si="2"/>
        <v>5.9287095882840557E-4</v>
      </c>
      <c r="M103">
        <v>8</v>
      </c>
      <c r="N103">
        <v>21.78</v>
      </c>
      <c r="O103">
        <v>455.8</v>
      </c>
      <c r="P103">
        <v>227.7</v>
      </c>
      <c r="Q103">
        <v>3.3399999999999999E-2</v>
      </c>
      <c r="R103" s="4">
        <v>5.4210000000000003</v>
      </c>
      <c r="S103">
        <v>0</v>
      </c>
    </row>
    <row r="104" spans="2:19">
      <c r="B104">
        <v>100</v>
      </c>
      <c r="C104">
        <v>250</v>
      </c>
      <c r="D104">
        <f>D103/2+D105/2</f>
        <v>232.15</v>
      </c>
      <c r="E104">
        <f t="shared" si="3"/>
        <v>1.9115971262779775E-4</v>
      </c>
      <c r="F104">
        <f t="shared" si="2"/>
        <v>5.7347913788339329E-4</v>
      </c>
      <c r="M104">
        <v>9</v>
      </c>
      <c r="N104">
        <v>24.78</v>
      </c>
      <c r="O104">
        <v>372.7</v>
      </c>
      <c r="P104" s="4">
        <v>240.7</v>
      </c>
      <c r="Q104">
        <v>2.58E-2</v>
      </c>
      <c r="R104" s="4">
        <v>4.4329999999999998</v>
      </c>
      <c r="S104">
        <v>0</v>
      </c>
    </row>
    <row r="105" spans="2:19">
      <c r="B105">
        <v>101</v>
      </c>
      <c r="C105">
        <v>252.5</v>
      </c>
      <c r="D105">
        <v>224.3</v>
      </c>
      <c r="E105">
        <f t="shared" si="3"/>
        <v>1.846957723127936E-4</v>
      </c>
      <c r="F105">
        <f t="shared" si="2"/>
        <v>5.540873169383808E-4</v>
      </c>
      <c r="M105">
        <v>10</v>
      </c>
      <c r="N105">
        <v>27.78</v>
      </c>
      <c r="O105">
        <v>383.3</v>
      </c>
      <c r="P105" s="4">
        <v>259.39999999999998</v>
      </c>
      <c r="Q105">
        <v>2.46E-2</v>
      </c>
      <c r="R105">
        <v>4.5590000000000002</v>
      </c>
      <c r="S105">
        <v>0</v>
      </c>
    </row>
    <row r="106" spans="2:19">
      <c r="B106">
        <v>102</v>
      </c>
      <c r="C106">
        <v>255</v>
      </c>
      <c r="D106">
        <v>243.3</v>
      </c>
      <c r="E106">
        <f t="shared" si="3"/>
        <v>2.0034097817076538E-4</v>
      </c>
      <c r="F106">
        <f t="shared" si="2"/>
        <v>6.0102293451229621E-4</v>
      </c>
      <c r="M106">
        <v>11</v>
      </c>
      <c r="N106">
        <v>30.78</v>
      </c>
      <c r="O106">
        <v>329.1</v>
      </c>
      <c r="P106">
        <v>267</v>
      </c>
      <c r="Q106">
        <v>2.0500000000000001E-2</v>
      </c>
      <c r="R106" s="4">
        <v>3.9140000000000001</v>
      </c>
      <c r="S106">
        <v>0</v>
      </c>
    </row>
    <row r="107" spans="2:19">
      <c r="B107">
        <v>103</v>
      </c>
      <c r="C107">
        <v>257.5</v>
      </c>
      <c r="D107">
        <v>233.9</v>
      </c>
      <c r="E107">
        <f t="shared" si="3"/>
        <v>1.9260071843050567E-4</v>
      </c>
      <c r="F107">
        <f t="shared" si="2"/>
        <v>5.7780215529151704E-4</v>
      </c>
      <c r="M107">
        <v>12</v>
      </c>
      <c r="N107">
        <v>33.78</v>
      </c>
      <c r="O107">
        <v>344.6</v>
      </c>
      <c r="P107" s="4">
        <v>280.60000000000002</v>
      </c>
      <c r="Q107">
        <v>2.0500000000000001E-2</v>
      </c>
      <c r="R107">
        <v>4.0979999999999999</v>
      </c>
      <c r="S107">
        <v>0</v>
      </c>
    </row>
    <row r="108" spans="2:19">
      <c r="B108">
        <v>104</v>
      </c>
      <c r="C108">
        <v>260</v>
      </c>
      <c r="D108">
        <v>230.5</v>
      </c>
      <c r="E108">
        <f t="shared" si="3"/>
        <v>1.8980105001381597E-4</v>
      </c>
      <c r="F108">
        <f t="shared" si="2"/>
        <v>5.6940315004144792E-4</v>
      </c>
      <c r="M108">
        <v>13</v>
      </c>
      <c r="N108">
        <v>36.78</v>
      </c>
      <c r="O108">
        <v>342.3</v>
      </c>
      <c r="P108">
        <v>274.7</v>
      </c>
      <c r="Q108">
        <v>2.0799999999999999E-2</v>
      </c>
      <c r="R108" s="4">
        <v>4.0709999999999997</v>
      </c>
      <c r="S108">
        <v>11.941000000000001</v>
      </c>
    </row>
    <row r="109" spans="2:19">
      <c r="B109">
        <v>105</v>
      </c>
      <c r="C109">
        <v>262.5</v>
      </c>
      <c r="D109">
        <v>228</v>
      </c>
      <c r="E109">
        <f t="shared" si="3"/>
        <v>1.8774247029566175E-4</v>
      </c>
      <c r="F109">
        <f t="shared" si="2"/>
        <v>5.6322741088698526E-4</v>
      </c>
      <c r="M109">
        <v>14</v>
      </c>
      <c r="N109">
        <v>39.78</v>
      </c>
      <c r="O109">
        <v>311.2</v>
      </c>
      <c r="P109">
        <v>291.3</v>
      </c>
      <c r="Q109">
        <v>1.78E-2</v>
      </c>
      <c r="R109" s="4">
        <v>3.7010000000000001</v>
      </c>
      <c r="S109">
        <v>7.4160000000000004</v>
      </c>
    </row>
    <row r="110" spans="2:19">
      <c r="B110">
        <v>106</v>
      </c>
      <c r="C110">
        <v>265</v>
      </c>
      <c r="D110">
        <v>238.5</v>
      </c>
      <c r="E110">
        <f t="shared" si="3"/>
        <v>1.9638850511190936E-4</v>
      </c>
      <c r="F110">
        <f t="shared" si="2"/>
        <v>5.8916551533572808E-4</v>
      </c>
      <c r="M110">
        <v>15</v>
      </c>
      <c r="N110">
        <v>42.78</v>
      </c>
      <c r="O110">
        <v>312.60000000000002</v>
      </c>
      <c r="P110">
        <v>287.39999999999998</v>
      </c>
      <c r="Q110">
        <v>1.8100000000000002E-2</v>
      </c>
      <c r="R110" s="4">
        <v>3.718</v>
      </c>
      <c r="S110">
        <v>3.8839999999999999</v>
      </c>
    </row>
    <row r="111" spans="2:19">
      <c r="B111">
        <v>107</v>
      </c>
      <c r="C111">
        <v>267.5</v>
      </c>
      <c r="D111">
        <v>252.3</v>
      </c>
      <c r="E111">
        <f t="shared" si="3"/>
        <v>2.0775186515612043E-4</v>
      </c>
      <c r="F111">
        <f t="shared" si="2"/>
        <v>6.2325559546836133E-4</v>
      </c>
      <c r="M111">
        <v>16</v>
      </c>
      <c r="N111">
        <v>45.78</v>
      </c>
      <c r="O111">
        <v>291.7</v>
      </c>
      <c r="P111">
        <v>292.89999999999998</v>
      </c>
      <c r="Q111">
        <v>1.66E-2</v>
      </c>
      <c r="R111" s="4">
        <v>3.47</v>
      </c>
      <c r="S111">
        <v>3.1539999999999999</v>
      </c>
    </row>
    <row r="112" spans="2:19">
      <c r="B112">
        <v>108</v>
      </c>
      <c r="C112">
        <v>270</v>
      </c>
      <c r="D112">
        <v>231.4</v>
      </c>
      <c r="E112">
        <f t="shared" si="3"/>
        <v>1.9054213871235145E-4</v>
      </c>
      <c r="F112">
        <f t="shared" si="2"/>
        <v>5.7162641613705439E-4</v>
      </c>
      <c r="M112">
        <v>17</v>
      </c>
      <c r="N112">
        <v>48.78</v>
      </c>
      <c r="O112">
        <v>248.8</v>
      </c>
      <c r="P112">
        <v>302.60000000000002</v>
      </c>
      <c r="Q112">
        <v>1.37E-2</v>
      </c>
      <c r="R112" s="4">
        <v>2.9590000000000001</v>
      </c>
      <c r="S112">
        <v>2.681</v>
      </c>
    </row>
    <row r="113" spans="2:19">
      <c r="B113">
        <v>109</v>
      </c>
      <c r="C113">
        <v>272.5</v>
      </c>
      <c r="D113">
        <v>212.1</v>
      </c>
      <c r="E113">
        <f t="shared" si="3"/>
        <v>1.7464990328820116E-4</v>
      </c>
      <c r="F113">
        <f t="shared" si="2"/>
        <v>5.2394970986460341E-4</v>
      </c>
      <c r="M113">
        <v>18</v>
      </c>
      <c r="N113">
        <v>51.78</v>
      </c>
      <c r="O113">
        <v>388.8</v>
      </c>
      <c r="P113">
        <v>326.89999999999998</v>
      </c>
      <c r="Q113">
        <v>1.9800000000000002E-2</v>
      </c>
      <c r="R113" s="4">
        <v>4.6239999999999997</v>
      </c>
      <c r="S113">
        <v>1.4159999999999999</v>
      </c>
    </row>
    <row r="114" spans="2:19">
      <c r="B114">
        <v>110</v>
      </c>
      <c r="C114">
        <v>275</v>
      </c>
      <c r="D114">
        <v>241.4</v>
      </c>
      <c r="E114">
        <f t="shared" si="3"/>
        <v>1.9877645758496822E-4</v>
      </c>
      <c r="F114">
        <f t="shared" si="2"/>
        <v>5.9632937275490468E-4</v>
      </c>
      <c r="M114">
        <v>19</v>
      </c>
      <c r="N114">
        <v>54.78</v>
      </c>
      <c r="O114">
        <v>276.2</v>
      </c>
      <c r="P114">
        <v>306.8</v>
      </c>
      <c r="Q114">
        <v>1.4999999999999999E-2</v>
      </c>
      <c r="R114" s="4">
        <v>3.2839999999999998</v>
      </c>
      <c r="S114">
        <v>1.446</v>
      </c>
    </row>
    <row r="115" spans="2:19">
      <c r="B115">
        <v>111</v>
      </c>
      <c r="C115">
        <v>277.5</v>
      </c>
      <c r="D115">
        <v>244.5</v>
      </c>
      <c r="E115">
        <f t="shared" si="3"/>
        <v>2.013290964354794E-4</v>
      </c>
      <c r="F115">
        <f t="shared" si="2"/>
        <v>6.0398728930643824E-4</v>
      </c>
      <c r="M115">
        <v>20</v>
      </c>
      <c r="N115">
        <v>57.78</v>
      </c>
      <c r="O115">
        <v>287.10000000000002</v>
      </c>
      <c r="P115">
        <v>316.3</v>
      </c>
      <c r="Q115">
        <v>1.5100000000000001E-2</v>
      </c>
      <c r="R115" s="4">
        <v>3.4140000000000001</v>
      </c>
      <c r="S115">
        <v>1.236</v>
      </c>
    </row>
    <row r="116" spans="2:19">
      <c r="B116">
        <v>112</v>
      </c>
      <c r="C116">
        <v>280</v>
      </c>
      <c r="D116">
        <v>239.8</v>
      </c>
      <c r="E116">
        <f t="shared" si="3"/>
        <v>1.9745896656534956E-4</v>
      </c>
      <c r="F116">
        <f t="shared" si="2"/>
        <v>5.9237689969604871E-4</v>
      </c>
      <c r="M116" t="s">
        <v>22</v>
      </c>
      <c r="N116" t="s">
        <v>5</v>
      </c>
      <c r="O116" t="s">
        <v>6</v>
      </c>
      <c r="P116" t="s">
        <v>7</v>
      </c>
      <c r="Q116" t="s">
        <v>8</v>
      </c>
      <c r="R116" t="s">
        <v>9</v>
      </c>
      <c r="S116" t="s">
        <v>10</v>
      </c>
    </row>
    <row r="117" spans="2:19">
      <c r="B117">
        <v>113</v>
      </c>
      <c r="C117">
        <v>282.5</v>
      </c>
      <c r="D117">
        <v>207.6</v>
      </c>
      <c r="E117">
        <f t="shared" si="3"/>
        <v>1.7094445979552364E-4</v>
      </c>
      <c r="F117">
        <f t="shared" si="2"/>
        <v>5.1283337938657096E-4</v>
      </c>
      <c r="M117">
        <v>1</v>
      </c>
      <c r="N117">
        <v>0.78100000000000003</v>
      </c>
      <c r="O117">
        <v>398.5</v>
      </c>
      <c r="P117" s="4">
        <v>1171.9000000000001</v>
      </c>
      <c r="Q117" s="4">
        <v>5.6677999999999997E-3</v>
      </c>
      <c r="R117">
        <v>7.883</v>
      </c>
      <c r="S117" s="4">
        <v>4.3499999999999997E-2</v>
      </c>
    </row>
    <row r="118" spans="2:19">
      <c r="B118">
        <v>114</v>
      </c>
      <c r="C118">
        <v>285</v>
      </c>
      <c r="D118">
        <v>217.8</v>
      </c>
      <c r="E118">
        <f t="shared" si="3"/>
        <v>1.7934346504559271E-4</v>
      </c>
      <c r="F118">
        <f t="shared" si="2"/>
        <v>5.3803039513677811E-4</v>
      </c>
      <c r="M118">
        <v>2</v>
      </c>
      <c r="N118">
        <v>3.78</v>
      </c>
      <c r="O118">
        <v>265.2</v>
      </c>
      <c r="P118">
        <v>334.8</v>
      </c>
      <c r="Q118">
        <v>1.32E-2</v>
      </c>
      <c r="R118">
        <v>5.2450000000000001</v>
      </c>
      <c r="S118">
        <v>0.84699999999999998</v>
      </c>
    </row>
    <row r="119" spans="2:19">
      <c r="B119">
        <v>115</v>
      </c>
      <c r="C119">
        <v>287.5</v>
      </c>
      <c r="D119">
        <v>227.7</v>
      </c>
      <c r="E119">
        <f t="shared" si="3"/>
        <v>1.8749544072948327E-4</v>
      </c>
      <c r="F119">
        <f t="shared" si="2"/>
        <v>5.6248632218844981E-4</v>
      </c>
      <c r="M119">
        <v>3</v>
      </c>
      <c r="N119">
        <v>6.78</v>
      </c>
      <c r="O119">
        <v>225.6</v>
      </c>
      <c r="P119">
        <v>343.3</v>
      </c>
      <c r="Q119">
        <v>1.0999999999999999E-2</v>
      </c>
      <c r="R119" s="4">
        <v>4.4630000000000001</v>
      </c>
      <c r="S119">
        <v>0.71799999999999997</v>
      </c>
    </row>
    <row r="120" spans="2:19">
      <c r="B120">
        <v>116</v>
      </c>
      <c r="C120">
        <v>290</v>
      </c>
      <c r="D120">
        <v>229.1</v>
      </c>
      <c r="E120">
        <f t="shared" si="3"/>
        <v>1.8864824537164959E-4</v>
      </c>
      <c r="F120">
        <f t="shared" si="2"/>
        <v>5.6594473611494881E-4</v>
      </c>
      <c r="M120">
        <v>4</v>
      </c>
      <c r="N120">
        <v>9.7799999999999994</v>
      </c>
      <c r="O120">
        <v>284.3</v>
      </c>
      <c r="P120">
        <v>352.7</v>
      </c>
      <c r="Q120">
        <v>1.34E-2</v>
      </c>
      <c r="R120">
        <v>5.6239999999999997</v>
      </c>
      <c r="S120">
        <v>0.61299999999999999</v>
      </c>
    </row>
    <row r="121" spans="2:19">
      <c r="B121">
        <v>117</v>
      </c>
      <c r="C121">
        <v>292.5</v>
      </c>
      <c r="D121">
        <v>234.5</v>
      </c>
      <c r="E121">
        <f t="shared" si="3"/>
        <v>1.9309477756286267E-4</v>
      </c>
      <c r="F121">
        <f t="shared" si="2"/>
        <v>5.7928433268858806E-4</v>
      </c>
      <c r="M121">
        <v>5</v>
      </c>
      <c r="N121">
        <v>12.78</v>
      </c>
      <c r="O121">
        <v>249.8</v>
      </c>
      <c r="P121">
        <v>358.8</v>
      </c>
      <c r="Q121">
        <v>1.1599999999999999E-2</v>
      </c>
      <c r="R121" s="4">
        <v>4.9409999999999998</v>
      </c>
      <c r="S121">
        <v>0.48</v>
      </c>
    </row>
    <row r="122" spans="2:19">
      <c r="B122">
        <v>118</v>
      </c>
      <c r="C122">
        <v>295</v>
      </c>
      <c r="D122">
        <v>227.7</v>
      </c>
      <c r="E122">
        <f t="shared" si="3"/>
        <v>1.8749544072948327E-4</v>
      </c>
      <c r="F122">
        <f t="shared" si="2"/>
        <v>5.6248632218844981E-4</v>
      </c>
      <c r="M122">
        <v>6</v>
      </c>
      <c r="N122">
        <v>15.78</v>
      </c>
      <c r="O122">
        <v>274.2</v>
      </c>
      <c r="P122">
        <v>352.4</v>
      </c>
      <c r="Q122">
        <v>1.2999999999999999E-2</v>
      </c>
      <c r="R122" s="4">
        <v>5.4240000000000004</v>
      </c>
      <c r="S122">
        <v>0.50600000000000001</v>
      </c>
    </row>
    <row r="123" spans="2:19">
      <c r="B123">
        <v>119</v>
      </c>
      <c r="C123">
        <v>297.5</v>
      </c>
      <c r="D123">
        <v>246.8</v>
      </c>
      <c r="E123">
        <f t="shared" si="3"/>
        <v>2.0322298977618124E-4</v>
      </c>
      <c r="F123">
        <f t="shared" si="2"/>
        <v>6.0966896932854371E-4</v>
      </c>
      <c r="M123">
        <v>7</v>
      </c>
      <c r="N123">
        <v>18.780999999999999</v>
      </c>
      <c r="O123">
        <v>272.2</v>
      </c>
      <c r="P123">
        <v>367.4</v>
      </c>
      <c r="Q123">
        <v>1.23E-2</v>
      </c>
      <c r="R123">
        <v>5.3849999999999998</v>
      </c>
      <c r="S123">
        <v>0.40200000000000002</v>
      </c>
    </row>
    <row r="124" spans="2:19">
      <c r="B124">
        <v>120</v>
      </c>
      <c r="C124">
        <v>300</v>
      </c>
      <c r="D124">
        <f>D123/2+D125/2</f>
        <v>243.55</v>
      </c>
      <c r="E124">
        <f t="shared" si="3"/>
        <v>2.0054683614258075E-4</v>
      </c>
      <c r="F124">
        <f t="shared" si="2"/>
        <v>6.0164050842774226E-4</v>
      </c>
      <c r="M124">
        <v>8</v>
      </c>
      <c r="N124">
        <v>21.78</v>
      </c>
      <c r="O124">
        <v>241.3</v>
      </c>
      <c r="P124">
        <v>355.6</v>
      </c>
      <c r="Q124">
        <v>1.1299999999999999E-2</v>
      </c>
      <c r="R124" s="4">
        <v>4.774</v>
      </c>
      <c r="S124">
        <v>0.33600000000000002</v>
      </c>
    </row>
    <row r="125" spans="2:19">
      <c r="B125">
        <v>121</v>
      </c>
      <c r="C125">
        <v>302.5</v>
      </c>
      <c r="D125">
        <v>240.3</v>
      </c>
      <c r="E125">
        <f t="shared" si="3"/>
        <v>1.978706825089804E-4</v>
      </c>
      <c r="F125">
        <f t="shared" si="2"/>
        <v>5.9361204752694124E-4</v>
      </c>
      <c r="M125">
        <v>9</v>
      </c>
      <c r="N125">
        <v>24.78</v>
      </c>
      <c r="O125">
        <v>239.6</v>
      </c>
      <c r="P125">
        <v>356.2</v>
      </c>
      <c r="Q125">
        <v>1.12E-2</v>
      </c>
      <c r="R125" s="4">
        <v>4.7389999999999999</v>
      </c>
      <c r="S125">
        <v>0.28499999999999998</v>
      </c>
    </row>
    <row r="126" spans="2:19">
      <c r="B126">
        <v>122</v>
      </c>
      <c r="C126">
        <v>305</v>
      </c>
      <c r="D126">
        <v>227.3</v>
      </c>
      <c r="E126">
        <f t="shared" si="3"/>
        <v>1.8716606797457863E-4</v>
      </c>
      <c r="F126">
        <f t="shared" si="2"/>
        <v>5.6149820392373587E-4</v>
      </c>
      <c r="M126">
        <v>10</v>
      </c>
      <c r="N126">
        <v>27.78</v>
      </c>
      <c r="O126">
        <v>281.89999999999998</v>
      </c>
      <c r="P126">
        <v>369.8</v>
      </c>
      <c r="Q126">
        <v>1.2699999999999999E-2</v>
      </c>
      <c r="R126" s="4">
        <v>5.5759999999999996</v>
      </c>
      <c r="S126">
        <v>0.30599999999999999</v>
      </c>
    </row>
    <row r="127" spans="2:19">
      <c r="B127">
        <v>123</v>
      </c>
      <c r="C127">
        <v>307.5</v>
      </c>
      <c r="D127">
        <v>214</v>
      </c>
      <c r="E127">
        <f t="shared" si="3"/>
        <v>1.7621442387399835E-4</v>
      </c>
      <c r="F127">
        <f t="shared" si="2"/>
        <v>5.2864327162199505E-4</v>
      </c>
      <c r="M127">
        <v>11</v>
      </c>
      <c r="N127">
        <v>30.78</v>
      </c>
      <c r="O127">
        <v>231.3</v>
      </c>
      <c r="P127">
        <v>356</v>
      </c>
      <c r="Q127">
        <v>1.0800000000000001E-2</v>
      </c>
      <c r="R127" s="4">
        <v>4.5750000000000002</v>
      </c>
      <c r="S127">
        <v>0.19800000000000001</v>
      </c>
    </row>
    <row r="128" spans="2:19">
      <c r="B128">
        <v>124</v>
      </c>
      <c r="C128">
        <v>310</v>
      </c>
      <c r="D128">
        <v>244.6</v>
      </c>
      <c r="E128">
        <f t="shared" si="3"/>
        <v>2.0141143962420561E-4</v>
      </c>
      <c r="F128">
        <f t="shared" si="2"/>
        <v>6.0423431887261683E-4</v>
      </c>
      <c r="M128">
        <v>12</v>
      </c>
      <c r="N128">
        <v>33.78</v>
      </c>
      <c r="O128">
        <v>241.9</v>
      </c>
      <c r="P128">
        <v>357.9</v>
      </c>
      <c r="Q128">
        <v>1.1299999999999999E-2</v>
      </c>
      <c r="R128" s="4">
        <v>4.7839999999999998</v>
      </c>
      <c r="S128">
        <v>0.19900000000000001</v>
      </c>
    </row>
    <row r="129" spans="2:19">
      <c r="B129">
        <v>125</v>
      </c>
      <c r="C129">
        <v>312.5</v>
      </c>
      <c r="D129">
        <v>256.8</v>
      </c>
      <c r="E129">
        <f t="shared" si="3"/>
        <v>2.11457308648798E-4</v>
      </c>
      <c r="F129">
        <f t="shared" si="2"/>
        <v>6.34371925946394E-4</v>
      </c>
      <c r="M129">
        <v>13</v>
      </c>
      <c r="N129">
        <v>36.78</v>
      </c>
      <c r="O129">
        <v>222.7</v>
      </c>
      <c r="P129">
        <v>340.1</v>
      </c>
      <c r="Q129">
        <v>1.09E-2</v>
      </c>
      <c r="R129">
        <v>4.4050000000000002</v>
      </c>
      <c r="S129">
        <v>0.16200000000000001</v>
      </c>
    </row>
    <row r="130" spans="2:19">
      <c r="B130">
        <v>126</v>
      </c>
      <c r="C130">
        <v>315</v>
      </c>
      <c r="D130">
        <v>239.9</v>
      </c>
      <c r="E130">
        <f t="shared" si="3"/>
        <v>1.9754130975407569E-4</v>
      </c>
      <c r="F130">
        <f t="shared" si="2"/>
        <v>5.9262392926222708E-4</v>
      </c>
      <c r="M130">
        <v>14</v>
      </c>
      <c r="N130">
        <v>39.780999999999999</v>
      </c>
      <c r="O130">
        <v>215.8</v>
      </c>
      <c r="P130">
        <v>344.7</v>
      </c>
      <c r="Q130">
        <v>1.04E-2</v>
      </c>
      <c r="R130" s="4">
        <v>4.2690000000000001</v>
      </c>
      <c r="S130" s="4">
        <v>9.0700000000000003E-2</v>
      </c>
    </row>
    <row r="131" spans="2:19">
      <c r="B131">
        <v>127</v>
      </c>
      <c r="C131">
        <v>317.5</v>
      </c>
      <c r="D131">
        <v>250.8</v>
      </c>
      <c r="E131">
        <f t="shared" si="3"/>
        <v>2.0651671732522798E-4</v>
      </c>
      <c r="F131">
        <f t="shared" si="2"/>
        <v>6.1955015197568395E-4</v>
      </c>
      <c r="M131">
        <v>15</v>
      </c>
      <c r="N131">
        <v>42.780999999999999</v>
      </c>
      <c r="O131">
        <v>251</v>
      </c>
      <c r="P131">
        <v>341</v>
      </c>
      <c r="Q131">
        <v>1.23E-2</v>
      </c>
      <c r="R131" s="4">
        <v>4.9649999999999999</v>
      </c>
      <c r="S131">
        <v>0.17</v>
      </c>
    </row>
    <row r="132" spans="2:19">
      <c r="B132">
        <v>128</v>
      </c>
      <c r="C132">
        <v>320</v>
      </c>
      <c r="D132">
        <v>234.4</v>
      </c>
      <c r="E132">
        <f t="shared" si="3"/>
        <v>1.9301243437413649E-4</v>
      </c>
      <c r="F132">
        <f t="shared" si="2"/>
        <v>5.7903730312240946E-4</v>
      </c>
      <c r="M132">
        <v>16</v>
      </c>
      <c r="N132">
        <v>45.78</v>
      </c>
      <c r="O132">
        <v>221.8</v>
      </c>
      <c r="P132">
        <v>336.8</v>
      </c>
      <c r="Q132">
        <v>1.0999999999999999E-2</v>
      </c>
      <c r="R132" s="4">
        <v>4.3879999999999999</v>
      </c>
      <c r="S132" s="4">
        <v>8.0100000000000005E-2</v>
      </c>
    </row>
    <row r="133" spans="2:19">
      <c r="B133">
        <v>129</v>
      </c>
      <c r="C133">
        <v>322.5</v>
      </c>
      <c r="D133">
        <v>259.3</v>
      </c>
      <c r="E133">
        <f t="shared" si="3"/>
        <v>2.1351588836695219E-4</v>
      </c>
      <c r="F133">
        <f t="shared" ref="F133:F196" si="4">E133*3</f>
        <v>6.4054766510085654E-4</v>
      </c>
      <c r="M133">
        <v>17</v>
      </c>
      <c r="N133">
        <v>48.78</v>
      </c>
      <c r="O133">
        <v>244.7</v>
      </c>
      <c r="P133">
        <v>337.6</v>
      </c>
      <c r="Q133">
        <v>1.21E-2</v>
      </c>
      <c r="R133">
        <v>4.8390000000000004</v>
      </c>
      <c r="S133">
        <v>0.126</v>
      </c>
    </row>
    <row r="134" spans="2:19">
      <c r="B134">
        <v>130</v>
      </c>
      <c r="C134">
        <v>325</v>
      </c>
      <c r="D134">
        <v>206</v>
      </c>
      <c r="E134">
        <f t="shared" ref="E134:E197" si="5">$B$2*10^(-6)*D134/$C$2*7.45*10^(-6)*10^6/$D$2*2*60</f>
        <v>1.6962696877590491E-4</v>
      </c>
      <c r="F134">
        <f t="shared" si="4"/>
        <v>5.0888090632771467E-4</v>
      </c>
      <c r="M134">
        <v>18</v>
      </c>
      <c r="N134">
        <v>51.78</v>
      </c>
      <c r="O134">
        <v>240.8</v>
      </c>
      <c r="P134">
        <v>334.6</v>
      </c>
      <c r="Q134">
        <v>1.2E-2</v>
      </c>
      <c r="R134" s="4">
        <v>4.7640000000000002</v>
      </c>
      <c r="S134" s="4">
        <v>9.4799999999999995E-2</v>
      </c>
    </row>
    <row r="135" spans="2:19">
      <c r="B135">
        <v>131</v>
      </c>
      <c r="C135">
        <v>327.5</v>
      </c>
      <c r="D135">
        <v>220.6</v>
      </c>
      <c r="E135">
        <f t="shared" si="5"/>
        <v>1.8164907432992536E-4</v>
      </c>
      <c r="F135">
        <f t="shared" si="4"/>
        <v>5.4494722298977611E-4</v>
      </c>
      <c r="M135">
        <v>19</v>
      </c>
      <c r="N135">
        <v>54.78</v>
      </c>
      <c r="O135">
        <v>212.8</v>
      </c>
      <c r="P135">
        <v>332.2</v>
      </c>
      <c r="Q135">
        <v>1.0699999999999999E-2</v>
      </c>
      <c r="R135" s="4">
        <v>4.21</v>
      </c>
      <c r="S135" s="4">
        <v>2.98E-2</v>
      </c>
    </row>
    <row r="136" spans="2:19">
      <c r="B136">
        <v>132</v>
      </c>
      <c r="C136">
        <v>330</v>
      </c>
      <c r="D136">
        <v>239</v>
      </c>
      <c r="E136">
        <f t="shared" si="5"/>
        <v>1.9680022105554023E-4</v>
      </c>
      <c r="F136">
        <f t="shared" si="4"/>
        <v>5.9040066316662072E-4</v>
      </c>
      <c r="M136">
        <v>20</v>
      </c>
      <c r="N136">
        <v>57.78</v>
      </c>
      <c r="O136">
        <v>240</v>
      </c>
      <c r="P136">
        <v>330.3</v>
      </c>
      <c r="Q136">
        <v>1.21E-2</v>
      </c>
      <c r="R136" s="4">
        <v>4.7480000000000002</v>
      </c>
      <c r="S136" s="4">
        <v>7.7100000000000002E-2</v>
      </c>
    </row>
    <row r="137" spans="2:19">
      <c r="B137">
        <v>133</v>
      </c>
      <c r="C137">
        <v>332.5</v>
      </c>
      <c r="D137">
        <v>266.5</v>
      </c>
      <c r="E137">
        <f t="shared" si="5"/>
        <v>2.1944459795523631E-4</v>
      </c>
      <c r="F137">
        <f t="shared" si="4"/>
        <v>6.5833379386570894E-4</v>
      </c>
      <c r="M137" t="s">
        <v>22</v>
      </c>
      <c r="N137" t="s">
        <v>5</v>
      </c>
      <c r="O137" t="s">
        <v>6</v>
      </c>
      <c r="P137" t="s">
        <v>7</v>
      </c>
      <c r="Q137" t="s">
        <v>8</v>
      </c>
      <c r="R137" t="s">
        <v>9</v>
      </c>
      <c r="S137" t="s">
        <v>10</v>
      </c>
    </row>
    <row r="138" spans="2:19">
      <c r="B138">
        <v>134</v>
      </c>
      <c r="C138">
        <v>335</v>
      </c>
      <c r="D138">
        <v>252.7</v>
      </c>
      <c r="E138">
        <f t="shared" si="5"/>
        <v>2.0808123791102518E-4</v>
      </c>
      <c r="F138">
        <f t="shared" si="4"/>
        <v>6.2424371373307548E-4</v>
      </c>
      <c r="M138">
        <v>1</v>
      </c>
      <c r="N138">
        <v>0.78100000000000003</v>
      </c>
      <c r="O138">
        <v>118.3</v>
      </c>
      <c r="P138" s="4">
        <v>915.3</v>
      </c>
      <c r="Q138" s="4">
        <v>2.1549E-3</v>
      </c>
      <c r="R138">
        <v>2.613</v>
      </c>
      <c r="S138">
        <v>0</v>
      </c>
    </row>
    <row r="139" spans="2:19">
      <c r="B139">
        <v>135</v>
      </c>
      <c r="C139">
        <v>337.5</v>
      </c>
      <c r="D139">
        <v>237.6</v>
      </c>
      <c r="E139">
        <f t="shared" si="5"/>
        <v>1.9564741641337385E-4</v>
      </c>
      <c r="F139">
        <f t="shared" si="4"/>
        <v>5.8694224924012162E-4</v>
      </c>
      <c r="M139">
        <v>2</v>
      </c>
      <c r="N139">
        <v>3.78</v>
      </c>
      <c r="O139">
        <v>224.3</v>
      </c>
      <c r="P139">
        <v>315.39999999999998</v>
      </c>
      <c r="Q139">
        <v>1.1900000000000001E-2</v>
      </c>
      <c r="R139" s="4">
        <v>4.952</v>
      </c>
      <c r="S139" s="4">
        <v>5.1299999999999998E-2</v>
      </c>
    </row>
    <row r="140" spans="2:19">
      <c r="B140">
        <v>136</v>
      </c>
      <c r="C140">
        <v>340</v>
      </c>
      <c r="D140">
        <v>241.8</v>
      </c>
      <c r="E140">
        <f t="shared" si="5"/>
        <v>1.9910583033987291E-4</v>
      </c>
      <c r="F140">
        <f t="shared" si="4"/>
        <v>5.9731749101961872E-4</v>
      </c>
      <c r="M140">
        <v>3</v>
      </c>
      <c r="N140">
        <v>6.7809999999999997</v>
      </c>
      <c r="O140">
        <v>243.3</v>
      </c>
      <c r="P140">
        <v>331.3</v>
      </c>
      <c r="Q140">
        <v>1.2200000000000001E-2</v>
      </c>
      <c r="R140" s="4">
        <v>5.3719999999999999</v>
      </c>
      <c r="S140" s="4">
        <v>7.0499999999999993E-2</v>
      </c>
    </row>
    <row r="141" spans="2:19">
      <c r="B141">
        <v>137</v>
      </c>
      <c r="C141">
        <v>342.5</v>
      </c>
      <c r="D141">
        <v>218.3</v>
      </c>
      <c r="E141">
        <f t="shared" si="5"/>
        <v>1.7975518098922353E-4</v>
      </c>
      <c r="F141">
        <f t="shared" si="4"/>
        <v>5.3926554296767053E-4</v>
      </c>
      <c r="M141">
        <v>4</v>
      </c>
      <c r="N141">
        <v>9.7810000000000006</v>
      </c>
      <c r="O141">
        <v>233.9</v>
      </c>
      <c r="P141">
        <v>319.8</v>
      </c>
      <c r="Q141">
        <v>1.2200000000000001E-2</v>
      </c>
      <c r="R141">
        <v>5.1639999999999997</v>
      </c>
      <c r="S141" s="4">
        <v>4.1599999999999998E-2</v>
      </c>
    </row>
    <row r="142" spans="2:19">
      <c r="B142">
        <v>138</v>
      </c>
      <c r="C142">
        <v>345</v>
      </c>
      <c r="D142">
        <v>245.8</v>
      </c>
      <c r="E142">
        <f t="shared" si="5"/>
        <v>2.023995578889196E-4</v>
      </c>
      <c r="F142">
        <f t="shared" si="4"/>
        <v>6.0719867366675886E-4</v>
      </c>
      <c r="M142">
        <v>5</v>
      </c>
      <c r="N142">
        <v>12.78</v>
      </c>
      <c r="O142">
        <v>230.5</v>
      </c>
      <c r="P142">
        <v>315.39999999999998</v>
      </c>
      <c r="Q142">
        <v>1.2200000000000001E-2</v>
      </c>
      <c r="R142" s="4">
        <v>5.0890000000000004</v>
      </c>
      <c r="S142" s="4">
        <v>5.3400000000000003E-2</v>
      </c>
    </row>
    <row r="143" spans="2:19">
      <c r="B143">
        <v>139</v>
      </c>
      <c r="C143">
        <v>347.5</v>
      </c>
      <c r="D143">
        <v>280.5</v>
      </c>
      <c r="E143">
        <f t="shared" si="5"/>
        <v>2.3097264437689968E-4</v>
      </c>
      <c r="F143">
        <f t="shared" si="4"/>
        <v>6.9291793313069905E-4</v>
      </c>
      <c r="M143">
        <v>6</v>
      </c>
      <c r="N143">
        <v>15.781000000000001</v>
      </c>
      <c r="O143">
        <v>228</v>
      </c>
      <c r="P143">
        <v>316.39999999999998</v>
      </c>
      <c r="Q143">
        <v>1.2E-2</v>
      </c>
      <c r="R143" s="4">
        <v>5.0330000000000004</v>
      </c>
      <c r="S143" s="4">
        <v>3.2500000000000001E-2</v>
      </c>
    </row>
    <row r="144" spans="2:19">
      <c r="B144">
        <v>140</v>
      </c>
      <c r="C144">
        <v>350</v>
      </c>
      <c r="D144">
        <f>D143/2+D145/2</f>
        <v>259.14999999999998</v>
      </c>
      <c r="E144">
        <f t="shared" si="5"/>
        <v>2.1339237358386292E-4</v>
      </c>
      <c r="F144">
        <f t="shared" si="4"/>
        <v>6.4017712075158876E-4</v>
      </c>
      <c r="M144">
        <v>7</v>
      </c>
      <c r="N144">
        <v>18.780999999999999</v>
      </c>
      <c r="O144">
        <v>238.5</v>
      </c>
      <c r="P144">
        <v>311.8</v>
      </c>
      <c r="Q144">
        <v>1.2800000000000001E-2</v>
      </c>
      <c r="R144" s="4">
        <v>5.266</v>
      </c>
      <c r="S144" s="4">
        <v>6.0199999999999997E-2</v>
      </c>
    </row>
    <row r="145" spans="2:19">
      <c r="B145">
        <v>141</v>
      </c>
      <c r="C145">
        <v>352.5</v>
      </c>
      <c r="D145">
        <v>237.8</v>
      </c>
      <c r="E145">
        <f t="shared" si="5"/>
        <v>1.9581210279082619E-4</v>
      </c>
      <c r="F145">
        <f t="shared" si="4"/>
        <v>5.8743630837247859E-4</v>
      </c>
      <c r="M145">
        <v>8</v>
      </c>
      <c r="N145">
        <v>21.78</v>
      </c>
      <c r="O145">
        <v>252.3</v>
      </c>
      <c r="P145">
        <v>320.5</v>
      </c>
      <c r="Q145">
        <v>1.3100000000000001E-2</v>
      </c>
      <c r="R145" s="4">
        <v>5.57</v>
      </c>
      <c r="S145" s="4">
        <v>9.4600000000000004E-2</v>
      </c>
    </row>
    <row r="146" spans="2:19">
      <c r="B146">
        <v>142</v>
      </c>
      <c r="C146">
        <v>355</v>
      </c>
      <c r="D146">
        <v>270.10000000000002</v>
      </c>
      <c r="E146">
        <f t="shared" si="5"/>
        <v>2.2240895274937828E-4</v>
      </c>
      <c r="F146">
        <f t="shared" si="4"/>
        <v>6.6722685824813482E-4</v>
      </c>
      <c r="M146">
        <v>9</v>
      </c>
      <c r="N146">
        <v>24.78</v>
      </c>
      <c r="O146">
        <v>231.4</v>
      </c>
      <c r="P146">
        <v>310.7</v>
      </c>
      <c r="Q146">
        <v>1.24E-2</v>
      </c>
      <c r="R146" s="4">
        <v>5.1079999999999997</v>
      </c>
      <c r="S146" s="4">
        <v>5.3100000000000001E-2</v>
      </c>
    </row>
    <row r="147" spans="2:19">
      <c r="B147">
        <v>143</v>
      </c>
      <c r="C147">
        <v>357.5</v>
      </c>
      <c r="D147">
        <v>249.2</v>
      </c>
      <c r="E147">
        <f t="shared" si="5"/>
        <v>2.0519922630560933E-4</v>
      </c>
      <c r="F147">
        <f t="shared" si="4"/>
        <v>6.1559767891682798E-4</v>
      </c>
      <c r="M147">
        <v>10</v>
      </c>
      <c r="N147">
        <v>27.78</v>
      </c>
      <c r="O147">
        <v>212.1</v>
      </c>
      <c r="P147">
        <v>304.7</v>
      </c>
      <c r="Q147">
        <v>1.1599999999999999E-2</v>
      </c>
      <c r="R147">
        <v>4.6820000000000004</v>
      </c>
      <c r="S147" s="4">
        <v>3.44E-2</v>
      </c>
    </row>
    <row r="148" spans="2:19">
      <c r="B148">
        <v>144</v>
      </c>
      <c r="C148">
        <v>360</v>
      </c>
      <c r="D148">
        <v>267.60000000000002</v>
      </c>
      <c r="E148">
        <f t="shared" si="5"/>
        <v>2.2035037303122414E-4</v>
      </c>
      <c r="F148">
        <f t="shared" si="4"/>
        <v>6.6105111909367238E-4</v>
      </c>
      <c r="M148">
        <v>11</v>
      </c>
      <c r="N148">
        <v>30.780999999999999</v>
      </c>
      <c r="O148">
        <v>241.4</v>
      </c>
      <c r="P148">
        <v>317</v>
      </c>
      <c r="Q148">
        <v>1.2699999999999999E-2</v>
      </c>
      <c r="R148">
        <v>5.33</v>
      </c>
      <c r="S148" s="4">
        <v>9.5699999999999993E-2</v>
      </c>
    </row>
    <row r="149" spans="2:19">
      <c r="B149">
        <v>145</v>
      </c>
      <c r="C149">
        <v>362.5</v>
      </c>
      <c r="D149">
        <v>240</v>
      </c>
      <c r="E149">
        <f t="shared" si="5"/>
        <v>1.9762365294280187E-4</v>
      </c>
      <c r="F149">
        <f t="shared" si="4"/>
        <v>5.9287095882840557E-4</v>
      </c>
      <c r="M149">
        <v>12</v>
      </c>
      <c r="N149">
        <v>33.78</v>
      </c>
      <c r="O149">
        <v>244.5</v>
      </c>
      <c r="P149">
        <v>319</v>
      </c>
      <c r="Q149">
        <v>1.2800000000000001E-2</v>
      </c>
      <c r="R149" s="4">
        <v>5.399</v>
      </c>
      <c r="S149" s="4">
        <v>8.4000000000000005E-2</v>
      </c>
    </row>
    <row r="150" spans="2:19">
      <c r="B150">
        <v>146</v>
      </c>
      <c r="C150">
        <v>365</v>
      </c>
      <c r="D150">
        <v>228.6</v>
      </c>
      <c r="E150">
        <f t="shared" si="5"/>
        <v>1.8823652942801878E-4</v>
      </c>
      <c r="F150">
        <f t="shared" si="4"/>
        <v>5.6470958828405628E-4</v>
      </c>
      <c r="M150">
        <v>13</v>
      </c>
      <c r="N150">
        <v>36.780999999999999</v>
      </c>
      <c r="O150">
        <v>239.8</v>
      </c>
      <c r="P150">
        <v>304.7</v>
      </c>
      <c r="Q150">
        <v>1.3100000000000001E-2</v>
      </c>
      <c r="R150">
        <v>5.2930000000000001</v>
      </c>
      <c r="S150">
        <v>0.111</v>
      </c>
    </row>
    <row r="151" spans="2:19">
      <c r="B151">
        <v>147</v>
      </c>
      <c r="C151">
        <v>367.5</v>
      </c>
      <c r="D151">
        <v>241</v>
      </c>
      <c r="E151">
        <f t="shared" si="5"/>
        <v>1.9844708483006355E-4</v>
      </c>
      <c r="F151">
        <f t="shared" si="4"/>
        <v>5.9534125449019063E-4</v>
      </c>
      <c r="M151">
        <v>14</v>
      </c>
      <c r="N151">
        <v>39.78</v>
      </c>
      <c r="O151">
        <v>207.6</v>
      </c>
      <c r="P151">
        <v>291.2</v>
      </c>
      <c r="Q151">
        <v>1.1900000000000001E-2</v>
      </c>
      <c r="R151" s="4">
        <v>4.5819999999999999</v>
      </c>
      <c r="S151" s="4">
        <v>5.5199999999999999E-2</v>
      </c>
    </row>
    <row r="152" spans="2:19">
      <c r="B152">
        <v>148</v>
      </c>
      <c r="C152">
        <v>370</v>
      </c>
      <c r="D152">
        <v>254.7</v>
      </c>
      <c r="E152">
        <f t="shared" si="5"/>
        <v>2.0972810168554844E-4</v>
      </c>
      <c r="F152">
        <f t="shared" si="4"/>
        <v>6.2918430505664539E-4</v>
      </c>
      <c r="M152">
        <v>15</v>
      </c>
      <c r="N152">
        <v>42.780999999999999</v>
      </c>
      <c r="O152">
        <v>217.8</v>
      </c>
      <c r="P152">
        <v>302.10000000000002</v>
      </c>
      <c r="Q152">
        <v>1.2E-2</v>
      </c>
      <c r="R152" s="4">
        <v>4.8079999999999998</v>
      </c>
      <c r="S152" s="4">
        <v>6.0600000000000001E-2</v>
      </c>
    </row>
    <row r="153" spans="2:19">
      <c r="B153">
        <v>149</v>
      </c>
      <c r="C153">
        <v>372.5</v>
      </c>
      <c r="D153">
        <v>293.3</v>
      </c>
      <c r="E153">
        <f t="shared" si="5"/>
        <v>2.4151257253384909E-4</v>
      </c>
      <c r="F153">
        <f t="shared" si="4"/>
        <v>7.2453771760154734E-4</v>
      </c>
      <c r="M153">
        <v>16</v>
      </c>
      <c r="N153">
        <v>45.78</v>
      </c>
      <c r="O153">
        <v>227.7</v>
      </c>
      <c r="P153">
        <v>300.39999999999998</v>
      </c>
      <c r="Q153">
        <v>1.26E-2</v>
      </c>
      <c r="R153">
        <v>5.0259999999999998</v>
      </c>
      <c r="S153" s="4">
        <v>0.108</v>
      </c>
    </row>
    <row r="154" spans="2:19">
      <c r="B154">
        <v>150</v>
      </c>
      <c r="C154">
        <v>375</v>
      </c>
      <c r="D154">
        <v>296.5</v>
      </c>
      <c r="E154">
        <f t="shared" si="5"/>
        <v>2.4414755457308651E-4</v>
      </c>
      <c r="F154">
        <f t="shared" si="4"/>
        <v>7.3244266371925949E-4</v>
      </c>
      <c r="M154">
        <v>17</v>
      </c>
      <c r="N154">
        <v>48.780999999999999</v>
      </c>
      <c r="O154">
        <v>229.1</v>
      </c>
      <c r="P154">
        <v>298.5</v>
      </c>
      <c r="Q154">
        <v>1.2800000000000001E-2</v>
      </c>
      <c r="R154" s="4">
        <v>5.0590000000000002</v>
      </c>
      <c r="S154">
        <v>0.107</v>
      </c>
    </row>
    <row r="155" spans="2:19">
      <c r="B155">
        <v>151</v>
      </c>
      <c r="C155">
        <v>377.5</v>
      </c>
      <c r="D155">
        <v>303.10000000000002</v>
      </c>
      <c r="E155">
        <f t="shared" si="5"/>
        <v>2.495822050290135E-4</v>
      </c>
      <c r="F155">
        <f t="shared" si="4"/>
        <v>7.4874661508704055E-4</v>
      </c>
      <c r="M155">
        <v>18</v>
      </c>
      <c r="N155">
        <v>51.78</v>
      </c>
      <c r="O155">
        <v>234.5</v>
      </c>
      <c r="P155">
        <v>293.7</v>
      </c>
      <c r="Q155">
        <v>1.3299999999999999E-2</v>
      </c>
      <c r="R155" s="4">
        <v>5.1769999999999996</v>
      </c>
      <c r="S155">
        <v>0.129</v>
      </c>
    </row>
    <row r="156" spans="2:19">
      <c r="B156">
        <v>152</v>
      </c>
      <c r="C156">
        <v>380</v>
      </c>
      <c r="D156">
        <v>323.60000000000002</v>
      </c>
      <c r="E156">
        <f t="shared" si="5"/>
        <v>2.6646255871787787E-4</v>
      </c>
      <c r="F156">
        <f t="shared" si="4"/>
        <v>7.9938767615363366E-4</v>
      </c>
      <c r="M156">
        <v>19</v>
      </c>
      <c r="N156">
        <v>54.78</v>
      </c>
      <c r="O156">
        <v>227.7</v>
      </c>
      <c r="P156">
        <v>294.8</v>
      </c>
      <c r="Q156">
        <v>1.29E-2</v>
      </c>
      <c r="R156">
        <v>5.0270000000000001</v>
      </c>
      <c r="S156">
        <v>0.124</v>
      </c>
    </row>
    <row r="157" spans="2:19">
      <c r="B157">
        <v>153</v>
      </c>
      <c r="C157">
        <v>382.5</v>
      </c>
      <c r="D157">
        <v>356.5</v>
      </c>
      <c r="E157">
        <f t="shared" si="5"/>
        <v>2.9355346780878693E-4</v>
      </c>
      <c r="F157">
        <f t="shared" si="4"/>
        <v>8.806604034263608E-4</v>
      </c>
      <c r="M157">
        <v>20</v>
      </c>
      <c r="N157">
        <v>57.78</v>
      </c>
      <c r="O157">
        <v>246.8</v>
      </c>
      <c r="P157">
        <v>297.39999999999998</v>
      </c>
      <c r="Q157">
        <v>1.38E-2</v>
      </c>
      <c r="R157" s="4">
        <v>5.45</v>
      </c>
      <c r="S157">
        <v>0.16500000000000001</v>
      </c>
    </row>
    <row r="158" spans="2:19">
      <c r="B158">
        <v>154</v>
      </c>
      <c r="C158">
        <v>385</v>
      </c>
      <c r="D158">
        <v>412.6</v>
      </c>
      <c r="E158">
        <f t="shared" si="5"/>
        <v>3.3974799668416689E-4</v>
      </c>
      <c r="F158">
        <f t="shared" si="4"/>
        <v>1.0192439900525007E-3</v>
      </c>
      <c r="M158" t="s">
        <v>22</v>
      </c>
      <c r="N158" t="s">
        <v>5</v>
      </c>
      <c r="O158" t="s">
        <v>6</v>
      </c>
      <c r="P158" t="s">
        <v>7</v>
      </c>
      <c r="Q158" t="s">
        <v>8</v>
      </c>
      <c r="R158" t="s">
        <v>9</v>
      </c>
      <c r="S158" t="s">
        <v>10</v>
      </c>
    </row>
    <row r="159" spans="2:19">
      <c r="B159">
        <v>155</v>
      </c>
      <c r="C159">
        <v>387.5</v>
      </c>
      <c r="D159">
        <v>420.2</v>
      </c>
      <c r="E159">
        <f t="shared" si="5"/>
        <v>3.4600607902735567E-4</v>
      </c>
      <c r="F159">
        <f t="shared" si="4"/>
        <v>1.038018237082067E-3</v>
      </c>
      <c r="M159">
        <v>1</v>
      </c>
      <c r="N159">
        <v>0.78100000000000003</v>
      </c>
      <c r="O159">
        <v>390.6</v>
      </c>
      <c r="P159" s="4">
        <v>891.8</v>
      </c>
      <c r="Q159" s="4">
        <v>7.3003E-3</v>
      </c>
      <c r="R159">
        <v>7.8639999999999999</v>
      </c>
      <c r="S159">
        <v>0</v>
      </c>
    </row>
    <row r="160" spans="2:19">
      <c r="B160">
        <v>156</v>
      </c>
      <c r="C160">
        <v>390</v>
      </c>
      <c r="D160">
        <v>432.1</v>
      </c>
      <c r="E160">
        <f t="shared" si="5"/>
        <v>3.5580491848576958E-4</v>
      </c>
      <c r="F160">
        <f t="shared" si="4"/>
        <v>1.0674147554573087E-3</v>
      </c>
      <c r="M160">
        <v>2</v>
      </c>
      <c r="N160">
        <v>3.7810000000000001</v>
      </c>
      <c r="O160">
        <v>240.3</v>
      </c>
      <c r="P160">
        <v>295.8</v>
      </c>
      <c r="Q160">
        <v>1.35E-2</v>
      </c>
      <c r="R160" s="4">
        <v>4.8380000000000001</v>
      </c>
      <c r="S160">
        <v>0.182</v>
      </c>
    </row>
    <row r="161" spans="2:19">
      <c r="B161">
        <v>157</v>
      </c>
      <c r="C161">
        <v>392.5</v>
      </c>
      <c r="D161">
        <v>553.9</v>
      </c>
      <c r="E161">
        <f t="shared" si="5"/>
        <v>4.5609892235424148E-4</v>
      </c>
      <c r="F161">
        <f t="shared" si="4"/>
        <v>1.3682967670627245E-3</v>
      </c>
      <c r="M161">
        <v>3</v>
      </c>
      <c r="N161">
        <v>6.78</v>
      </c>
      <c r="O161">
        <v>227.3</v>
      </c>
      <c r="P161">
        <v>298.39999999999998</v>
      </c>
      <c r="Q161">
        <v>1.2699999999999999E-2</v>
      </c>
      <c r="R161">
        <v>4.577</v>
      </c>
      <c r="S161">
        <v>0.14899999999999999</v>
      </c>
    </row>
    <row r="162" spans="2:19">
      <c r="B162">
        <v>158</v>
      </c>
      <c r="C162">
        <v>395</v>
      </c>
      <c r="D162">
        <v>613.4</v>
      </c>
      <c r="E162">
        <f t="shared" si="5"/>
        <v>5.0509311964631106E-4</v>
      </c>
      <c r="F162">
        <f t="shared" si="4"/>
        <v>1.5152793589389333E-3</v>
      </c>
      <c r="M162">
        <v>4</v>
      </c>
      <c r="N162">
        <v>9.7799999999999994</v>
      </c>
      <c r="O162">
        <v>214</v>
      </c>
      <c r="P162">
        <v>302.60000000000002</v>
      </c>
      <c r="Q162">
        <v>1.18E-2</v>
      </c>
      <c r="R162" s="4">
        <v>4.3090000000000002</v>
      </c>
      <c r="S162">
        <v>0.104</v>
      </c>
    </row>
    <row r="163" spans="2:19">
      <c r="B163">
        <v>159</v>
      </c>
      <c r="C163">
        <v>397.5</v>
      </c>
      <c r="D163">
        <v>629.79999999999995</v>
      </c>
      <c r="E163">
        <f t="shared" si="5"/>
        <v>5.1859740259740255E-4</v>
      </c>
      <c r="F163">
        <f t="shared" si="4"/>
        <v>1.5557922077922078E-3</v>
      </c>
      <c r="M163">
        <v>5</v>
      </c>
      <c r="N163">
        <v>12.78</v>
      </c>
      <c r="O163">
        <v>244.6</v>
      </c>
      <c r="P163">
        <v>300.89999999999998</v>
      </c>
      <c r="Q163">
        <v>1.3599999999999999E-2</v>
      </c>
      <c r="R163" s="4">
        <v>4.9249999999999998</v>
      </c>
      <c r="S163">
        <v>0.183</v>
      </c>
    </row>
    <row r="164" spans="2:19">
      <c r="B164">
        <v>160</v>
      </c>
      <c r="C164">
        <v>400</v>
      </c>
      <c r="D164">
        <f>D163/2+D165/2</f>
        <v>741.45</v>
      </c>
      <c r="E164">
        <f t="shared" si="5"/>
        <v>6.1053357281016856E-4</v>
      </c>
      <c r="F164">
        <f t="shared" si="4"/>
        <v>1.8316007184305057E-3</v>
      </c>
      <c r="M164">
        <v>6</v>
      </c>
      <c r="N164">
        <v>15.78</v>
      </c>
      <c r="O164">
        <v>256.8</v>
      </c>
      <c r="P164">
        <v>301.60000000000002</v>
      </c>
      <c r="Q164">
        <v>1.4200000000000001E-2</v>
      </c>
      <c r="R164" s="4">
        <v>5.1710000000000003</v>
      </c>
      <c r="S164">
        <v>0.23</v>
      </c>
    </row>
    <row r="165" spans="2:19">
      <c r="B165">
        <v>161</v>
      </c>
      <c r="C165">
        <v>402.5</v>
      </c>
      <c r="D165">
        <v>853.1</v>
      </c>
      <c r="E165">
        <f t="shared" si="5"/>
        <v>7.0246974302293436E-4</v>
      </c>
      <c r="F165">
        <f t="shared" si="4"/>
        <v>2.1074092290688032E-3</v>
      </c>
      <c r="M165">
        <v>7</v>
      </c>
      <c r="N165">
        <v>18.78</v>
      </c>
      <c r="O165">
        <v>239.9</v>
      </c>
      <c r="P165">
        <v>301.10000000000002</v>
      </c>
      <c r="Q165">
        <v>1.3299999999999999E-2</v>
      </c>
      <c r="R165" s="4">
        <v>4.8289999999999997</v>
      </c>
      <c r="S165">
        <v>0.193</v>
      </c>
    </row>
    <row r="166" spans="2:19">
      <c r="B166">
        <v>162</v>
      </c>
      <c r="C166">
        <v>405</v>
      </c>
      <c r="D166">
        <v>925.8</v>
      </c>
      <c r="E166">
        <f t="shared" si="5"/>
        <v>7.6233324122685828E-4</v>
      </c>
      <c r="F166">
        <f t="shared" si="4"/>
        <v>2.2869997236805747E-3</v>
      </c>
      <c r="M166">
        <v>8</v>
      </c>
      <c r="N166">
        <v>21.78</v>
      </c>
      <c r="O166">
        <v>250.8</v>
      </c>
      <c r="P166">
        <v>304.3</v>
      </c>
      <c r="Q166">
        <v>1.37E-2</v>
      </c>
      <c r="R166" s="4">
        <v>5.048</v>
      </c>
      <c r="S166">
        <v>0.223</v>
      </c>
    </row>
    <row r="167" spans="2:19">
      <c r="B167">
        <v>163</v>
      </c>
      <c r="C167">
        <v>407.5</v>
      </c>
      <c r="D167">
        <v>1039.2</v>
      </c>
      <c r="E167">
        <f t="shared" si="5"/>
        <v>8.5571041724233213E-4</v>
      </c>
      <c r="F167">
        <f t="shared" si="4"/>
        <v>2.5671312517269963E-3</v>
      </c>
      <c r="M167">
        <v>9</v>
      </c>
      <c r="N167">
        <v>24.78</v>
      </c>
      <c r="O167">
        <v>234.4</v>
      </c>
      <c r="P167">
        <v>300</v>
      </c>
      <c r="Q167">
        <v>1.2999999999999999E-2</v>
      </c>
      <c r="R167" s="4">
        <v>4.7190000000000003</v>
      </c>
      <c r="S167">
        <v>0.22</v>
      </c>
    </row>
    <row r="168" spans="2:19">
      <c r="B168">
        <v>164</v>
      </c>
      <c r="C168">
        <v>410</v>
      </c>
      <c r="D168">
        <v>1139.8</v>
      </c>
      <c r="E168">
        <f t="shared" si="5"/>
        <v>9.385476651008562E-4</v>
      </c>
      <c r="F168">
        <f t="shared" si="4"/>
        <v>2.8156429953025688E-3</v>
      </c>
      <c r="M168">
        <v>10</v>
      </c>
      <c r="N168">
        <v>27.78</v>
      </c>
      <c r="O168">
        <v>259.3</v>
      </c>
      <c r="P168">
        <v>307</v>
      </c>
      <c r="Q168">
        <v>1.41E-2</v>
      </c>
      <c r="R168">
        <v>5.2210000000000001</v>
      </c>
      <c r="S168">
        <v>0.27200000000000002</v>
      </c>
    </row>
    <row r="169" spans="2:19">
      <c r="B169">
        <v>165</v>
      </c>
      <c r="C169">
        <v>412.5</v>
      </c>
      <c r="D169">
        <v>1203.8</v>
      </c>
      <c r="E169">
        <f t="shared" si="5"/>
        <v>9.9124730588560374E-4</v>
      </c>
      <c r="F169">
        <f t="shared" si="4"/>
        <v>2.973741917656811E-3</v>
      </c>
      <c r="M169">
        <v>11</v>
      </c>
      <c r="N169">
        <v>30.780999999999999</v>
      </c>
      <c r="O169">
        <v>206</v>
      </c>
      <c r="P169">
        <v>295.10000000000002</v>
      </c>
      <c r="Q169">
        <v>1.1599999999999999E-2</v>
      </c>
      <c r="R169" s="4">
        <v>4.1470000000000002</v>
      </c>
      <c r="S169">
        <v>0.19900000000000001</v>
      </c>
    </row>
    <row r="170" spans="2:19">
      <c r="B170">
        <v>166</v>
      </c>
      <c r="C170">
        <v>415</v>
      </c>
      <c r="D170">
        <v>1286.3</v>
      </c>
      <c r="E170">
        <f t="shared" si="5"/>
        <v>1.0591804365846919E-3</v>
      </c>
      <c r="F170">
        <f t="shared" si="4"/>
        <v>3.1775413097540756E-3</v>
      </c>
      <c r="M170">
        <v>12</v>
      </c>
      <c r="N170">
        <v>33.780999999999999</v>
      </c>
      <c r="O170">
        <v>220.6</v>
      </c>
      <c r="P170">
        <v>304.10000000000002</v>
      </c>
      <c r="Q170">
        <v>1.21E-2</v>
      </c>
      <c r="R170" s="4">
        <v>4.4420000000000002</v>
      </c>
      <c r="S170">
        <v>0.24099999999999999</v>
      </c>
    </row>
    <row r="171" spans="2:19">
      <c r="B171">
        <v>167</v>
      </c>
      <c r="C171">
        <v>417.5</v>
      </c>
      <c r="D171">
        <v>1396.6</v>
      </c>
      <c r="E171">
        <f t="shared" si="5"/>
        <v>1.1500049737496545E-3</v>
      </c>
      <c r="F171">
        <f t="shared" si="4"/>
        <v>3.4500149212489638E-3</v>
      </c>
      <c r="M171">
        <v>13</v>
      </c>
      <c r="N171">
        <v>36.78</v>
      </c>
      <c r="O171">
        <v>239</v>
      </c>
      <c r="P171">
        <v>287.89999999999998</v>
      </c>
      <c r="Q171">
        <v>1.38E-2</v>
      </c>
      <c r="R171" s="4">
        <v>4.8129999999999997</v>
      </c>
      <c r="S171">
        <v>0.309</v>
      </c>
    </row>
    <row r="172" spans="2:19">
      <c r="B172">
        <v>168</v>
      </c>
      <c r="C172">
        <v>420</v>
      </c>
      <c r="D172">
        <v>1489.4</v>
      </c>
      <c r="E172">
        <f t="shared" si="5"/>
        <v>1.2264194528875379E-3</v>
      </c>
      <c r="F172">
        <f t="shared" si="4"/>
        <v>3.6792583586626139E-3</v>
      </c>
      <c r="M172">
        <v>14</v>
      </c>
      <c r="N172">
        <v>39.78</v>
      </c>
      <c r="O172">
        <v>266.5</v>
      </c>
      <c r="P172">
        <v>294.60000000000002</v>
      </c>
      <c r="Q172">
        <v>1.5100000000000001E-2</v>
      </c>
      <c r="R172">
        <v>5.3650000000000002</v>
      </c>
      <c r="S172">
        <v>0.33900000000000002</v>
      </c>
    </row>
    <row r="173" spans="2:19">
      <c r="B173">
        <v>169</v>
      </c>
      <c r="C173">
        <v>422.5</v>
      </c>
      <c r="D173">
        <v>1653.8</v>
      </c>
      <c r="E173">
        <f t="shared" si="5"/>
        <v>1.3617916551533571E-3</v>
      </c>
      <c r="F173">
        <f t="shared" si="4"/>
        <v>4.0853749654600714E-3</v>
      </c>
      <c r="M173">
        <v>15</v>
      </c>
      <c r="N173">
        <v>42.78</v>
      </c>
      <c r="O173">
        <v>252.7</v>
      </c>
      <c r="P173">
        <v>291.8</v>
      </c>
      <c r="Q173">
        <v>1.44E-2</v>
      </c>
      <c r="R173" s="4">
        <v>5.0880000000000001</v>
      </c>
      <c r="S173">
        <v>0.38700000000000001</v>
      </c>
    </row>
    <row r="174" spans="2:19">
      <c r="B174">
        <v>170</v>
      </c>
      <c r="C174">
        <v>425</v>
      </c>
      <c r="D174">
        <v>1832.8</v>
      </c>
      <c r="E174">
        <f t="shared" si="5"/>
        <v>1.5091859629731968E-3</v>
      </c>
      <c r="F174">
        <f t="shared" si="4"/>
        <v>4.5275578889195905E-3</v>
      </c>
      <c r="M174">
        <v>16</v>
      </c>
      <c r="N174">
        <v>45.78</v>
      </c>
      <c r="O174">
        <v>237.6</v>
      </c>
      <c r="P174">
        <v>293.8</v>
      </c>
      <c r="Q174">
        <v>1.35E-2</v>
      </c>
      <c r="R174">
        <v>4.7839999999999998</v>
      </c>
      <c r="S174">
        <v>0.35</v>
      </c>
    </row>
    <row r="175" spans="2:19">
      <c r="B175">
        <v>171</v>
      </c>
      <c r="C175">
        <v>427.5</v>
      </c>
      <c r="D175">
        <v>2323.4</v>
      </c>
      <c r="E175">
        <f t="shared" si="5"/>
        <v>1.9131616468637739E-3</v>
      </c>
      <c r="F175">
        <f t="shared" si="4"/>
        <v>5.7394849405913214E-3</v>
      </c>
      <c r="M175">
        <v>17</v>
      </c>
      <c r="N175">
        <v>48.780999999999999</v>
      </c>
      <c r="O175">
        <v>241.8</v>
      </c>
      <c r="P175">
        <v>283</v>
      </c>
      <c r="Q175">
        <v>1.4200000000000001E-2</v>
      </c>
      <c r="R175">
        <v>4.8680000000000003</v>
      </c>
      <c r="S175">
        <v>0.42</v>
      </c>
    </row>
    <row r="176" spans="2:19">
      <c r="B176">
        <v>172</v>
      </c>
      <c r="C176">
        <v>430</v>
      </c>
      <c r="D176">
        <v>2339.6</v>
      </c>
      <c r="E176">
        <f t="shared" si="5"/>
        <v>1.9265012434374138E-3</v>
      </c>
      <c r="F176">
        <f t="shared" si="4"/>
        <v>5.7795037303122413E-3</v>
      </c>
      <c r="M176">
        <v>18</v>
      </c>
      <c r="N176">
        <v>51.78</v>
      </c>
      <c r="O176">
        <v>218.3</v>
      </c>
      <c r="P176">
        <v>286</v>
      </c>
      <c r="Q176">
        <v>1.2699999999999999E-2</v>
      </c>
      <c r="R176" s="4">
        <v>4.3959999999999999</v>
      </c>
      <c r="S176">
        <v>0.40400000000000003</v>
      </c>
    </row>
    <row r="177" spans="2:19">
      <c r="B177">
        <v>173</v>
      </c>
      <c r="C177">
        <v>432.5</v>
      </c>
      <c r="D177">
        <v>2583.4</v>
      </c>
      <c r="E177">
        <f t="shared" si="5"/>
        <v>2.12725393755181E-3</v>
      </c>
      <c r="F177">
        <f t="shared" si="4"/>
        <v>6.3817618126554305E-3</v>
      </c>
      <c r="M177">
        <v>19</v>
      </c>
      <c r="N177">
        <v>54.78</v>
      </c>
      <c r="O177">
        <v>245.8</v>
      </c>
      <c r="P177">
        <v>294.39999999999998</v>
      </c>
      <c r="Q177">
        <v>1.3899999999999999E-2</v>
      </c>
      <c r="R177" s="4">
        <v>4.9480000000000004</v>
      </c>
      <c r="S177">
        <v>0.495</v>
      </c>
    </row>
    <row r="178" spans="2:19">
      <c r="B178">
        <v>174</v>
      </c>
      <c r="C178">
        <v>435</v>
      </c>
      <c r="D178">
        <v>2599</v>
      </c>
      <c r="E178">
        <f t="shared" si="5"/>
        <v>2.1400994749930921E-3</v>
      </c>
      <c r="F178">
        <f t="shared" si="4"/>
        <v>6.4202984249792762E-3</v>
      </c>
      <c r="M178">
        <v>20</v>
      </c>
      <c r="N178">
        <v>57.78</v>
      </c>
      <c r="O178">
        <v>280.5</v>
      </c>
      <c r="P178">
        <v>284.3</v>
      </c>
      <c r="Q178">
        <v>1.6400000000000001E-2</v>
      </c>
      <c r="R178" s="4">
        <v>5.6479999999999997</v>
      </c>
      <c r="S178">
        <v>0.57999999999999996</v>
      </c>
    </row>
    <row r="179" spans="2:19">
      <c r="B179">
        <v>175</v>
      </c>
      <c r="C179">
        <v>437.5</v>
      </c>
      <c r="D179">
        <v>2794.5</v>
      </c>
      <c r="E179">
        <f t="shared" si="5"/>
        <v>2.3010804089527493E-3</v>
      </c>
      <c r="F179">
        <f t="shared" si="4"/>
        <v>6.9032412268582484E-3</v>
      </c>
      <c r="M179" t="s">
        <v>22</v>
      </c>
      <c r="N179" t="s">
        <v>5</v>
      </c>
      <c r="O179" t="s">
        <v>6</v>
      </c>
      <c r="P179" t="s">
        <v>7</v>
      </c>
      <c r="Q179" t="s">
        <v>8</v>
      </c>
      <c r="R179" t="s">
        <v>9</v>
      </c>
      <c r="S179" t="s">
        <v>10</v>
      </c>
    </row>
    <row r="180" spans="2:19">
      <c r="B180">
        <v>176</v>
      </c>
      <c r="C180">
        <v>440</v>
      </c>
      <c r="D180">
        <v>2952.1</v>
      </c>
      <c r="E180">
        <f t="shared" si="5"/>
        <v>2.4308532743851892E-3</v>
      </c>
      <c r="F180">
        <f t="shared" si="4"/>
        <v>7.2925598231555677E-3</v>
      </c>
      <c r="M180">
        <v>1</v>
      </c>
      <c r="N180">
        <v>0.78100000000000003</v>
      </c>
      <c r="O180">
        <v>88.3</v>
      </c>
      <c r="P180">
        <v>780.3</v>
      </c>
      <c r="Q180" s="4">
        <v>1.8854E-3</v>
      </c>
      <c r="R180">
        <v>1.3149999999999999</v>
      </c>
      <c r="S180">
        <v>0</v>
      </c>
    </row>
    <row r="181" spans="2:19">
      <c r="B181">
        <v>177</v>
      </c>
      <c r="C181">
        <v>442.5</v>
      </c>
      <c r="D181">
        <v>3044.6</v>
      </c>
      <c r="E181">
        <f t="shared" si="5"/>
        <v>2.5070207239568936E-3</v>
      </c>
      <c r="F181">
        <f t="shared" si="4"/>
        <v>7.5210621718706811E-3</v>
      </c>
      <c r="M181">
        <v>2</v>
      </c>
      <c r="N181">
        <v>3.7810000000000001</v>
      </c>
      <c r="O181">
        <v>237.8</v>
      </c>
      <c r="P181">
        <v>273</v>
      </c>
      <c r="Q181">
        <v>1.4500000000000001E-2</v>
      </c>
      <c r="R181">
        <v>3.5419999999999998</v>
      </c>
      <c r="S181">
        <v>0.65900000000000003</v>
      </c>
    </row>
    <row r="182" spans="2:19">
      <c r="B182">
        <v>178</v>
      </c>
      <c r="C182">
        <v>445</v>
      </c>
      <c r="D182">
        <v>3270.2</v>
      </c>
      <c r="E182">
        <f t="shared" si="5"/>
        <v>2.6927869577231273E-3</v>
      </c>
      <c r="F182">
        <f t="shared" si="4"/>
        <v>8.078360873169382E-3</v>
      </c>
      <c r="M182">
        <v>3</v>
      </c>
      <c r="N182">
        <v>6.7809999999999997</v>
      </c>
      <c r="O182">
        <v>270.10000000000002</v>
      </c>
      <c r="P182">
        <v>285.8</v>
      </c>
      <c r="Q182">
        <v>1.5699999999999999E-2</v>
      </c>
      <c r="R182">
        <v>4.024</v>
      </c>
      <c r="S182">
        <v>0.73</v>
      </c>
    </row>
    <row r="183" spans="2:19">
      <c r="B183">
        <v>179</v>
      </c>
      <c r="C183">
        <v>447.5</v>
      </c>
      <c r="D183">
        <v>3340.2</v>
      </c>
      <c r="E183">
        <f t="shared" si="5"/>
        <v>2.7504271898314446E-3</v>
      </c>
      <c r="F183">
        <f t="shared" si="4"/>
        <v>8.2512815694943328E-3</v>
      </c>
      <c r="M183">
        <v>4</v>
      </c>
      <c r="N183">
        <v>9.7810000000000006</v>
      </c>
      <c r="O183">
        <v>249.2</v>
      </c>
      <c r="P183">
        <v>279.39999999999998</v>
      </c>
      <c r="Q183">
        <v>1.49E-2</v>
      </c>
      <c r="R183">
        <v>3.7130000000000001</v>
      </c>
      <c r="S183">
        <v>0.79300000000000004</v>
      </c>
    </row>
    <row r="184" spans="2:19">
      <c r="B184">
        <v>180</v>
      </c>
      <c r="C184">
        <v>450</v>
      </c>
      <c r="D184">
        <f>D183/2+D185/2</f>
        <v>3547.05</v>
      </c>
      <c r="E184">
        <f t="shared" si="5"/>
        <v>2.9207540757115224E-3</v>
      </c>
      <c r="F184">
        <f t="shared" si="4"/>
        <v>8.7622622271345679E-3</v>
      </c>
      <c r="M184">
        <v>5</v>
      </c>
      <c r="N184">
        <v>12.78</v>
      </c>
      <c r="O184">
        <v>267.60000000000002</v>
      </c>
      <c r="P184">
        <v>273.3</v>
      </c>
      <c r="Q184">
        <v>1.6299999999999999E-2</v>
      </c>
      <c r="R184">
        <v>3.9870000000000001</v>
      </c>
      <c r="S184">
        <v>0.91600000000000004</v>
      </c>
    </row>
    <row r="185" spans="2:19">
      <c r="B185">
        <v>181</v>
      </c>
      <c r="C185">
        <v>452.5</v>
      </c>
      <c r="D185">
        <v>3753.9</v>
      </c>
      <c r="E185">
        <f t="shared" si="5"/>
        <v>3.0910809615916001E-3</v>
      </c>
      <c r="F185">
        <f t="shared" si="4"/>
        <v>9.2732428847747995E-3</v>
      </c>
      <c r="M185">
        <v>6</v>
      </c>
      <c r="N185">
        <v>15.78</v>
      </c>
      <c r="O185">
        <v>240</v>
      </c>
      <c r="P185">
        <v>265.3</v>
      </c>
      <c r="Q185">
        <v>1.5100000000000001E-2</v>
      </c>
      <c r="R185">
        <v>3.5760000000000001</v>
      </c>
      <c r="S185">
        <v>1.099</v>
      </c>
    </row>
    <row r="186" spans="2:19">
      <c r="B186">
        <v>182</v>
      </c>
      <c r="C186">
        <v>455</v>
      </c>
      <c r="D186">
        <v>3749.9</v>
      </c>
      <c r="E186">
        <f t="shared" si="5"/>
        <v>3.087787234042553E-3</v>
      </c>
      <c r="F186">
        <f t="shared" si="4"/>
        <v>9.2633617021276593E-3</v>
      </c>
      <c r="M186">
        <v>7</v>
      </c>
      <c r="N186">
        <v>18.78</v>
      </c>
      <c r="O186">
        <v>228.6</v>
      </c>
      <c r="P186">
        <v>256.8</v>
      </c>
      <c r="Q186">
        <v>1.4800000000000001E-2</v>
      </c>
      <c r="R186">
        <v>3.4060000000000001</v>
      </c>
      <c r="S186">
        <v>1.274</v>
      </c>
    </row>
    <row r="187" spans="2:19">
      <c r="B187">
        <v>183</v>
      </c>
      <c r="C187">
        <v>457.5</v>
      </c>
      <c r="D187">
        <v>3857.1</v>
      </c>
      <c r="E187">
        <f t="shared" si="5"/>
        <v>3.1760591323570053E-3</v>
      </c>
      <c r="F187">
        <f t="shared" si="4"/>
        <v>9.5281773970710155E-3</v>
      </c>
      <c r="M187">
        <v>8</v>
      </c>
      <c r="N187">
        <v>21.78</v>
      </c>
      <c r="O187">
        <v>241</v>
      </c>
      <c r="P187">
        <v>261</v>
      </c>
      <c r="Q187">
        <v>1.54E-2</v>
      </c>
      <c r="R187">
        <v>3.59</v>
      </c>
      <c r="S187">
        <v>1.4530000000000001</v>
      </c>
    </row>
    <row r="188" spans="2:19">
      <c r="B188">
        <v>184</v>
      </c>
      <c r="C188">
        <v>460</v>
      </c>
      <c r="D188">
        <v>4007.6</v>
      </c>
      <c r="E188">
        <f t="shared" si="5"/>
        <v>3.2999856313898862E-3</v>
      </c>
      <c r="F188">
        <f t="shared" si="4"/>
        <v>9.8999568941696581E-3</v>
      </c>
      <c r="M188">
        <v>9</v>
      </c>
      <c r="N188">
        <v>24.78</v>
      </c>
      <c r="O188">
        <v>254.7</v>
      </c>
      <c r="P188">
        <v>257.60000000000002</v>
      </c>
      <c r="Q188">
        <v>1.6500000000000001E-2</v>
      </c>
      <c r="R188">
        <v>3.794</v>
      </c>
      <c r="S188">
        <v>1.667</v>
      </c>
    </row>
    <row r="189" spans="2:19">
      <c r="B189">
        <v>185</v>
      </c>
      <c r="C189">
        <v>462.5</v>
      </c>
      <c r="D189">
        <v>4089</v>
      </c>
      <c r="E189">
        <f t="shared" si="5"/>
        <v>3.3670129870129865E-3</v>
      </c>
      <c r="F189">
        <f t="shared" si="4"/>
        <v>1.010103896103896E-2</v>
      </c>
      <c r="M189">
        <v>10</v>
      </c>
      <c r="N189">
        <v>27.78</v>
      </c>
      <c r="O189">
        <v>293.3</v>
      </c>
      <c r="P189">
        <v>259.10000000000002</v>
      </c>
      <c r="Q189">
        <v>1.89E-2</v>
      </c>
      <c r="R189">
        <v>4.37</v>
      </c>
      <c r="S189">
        <v>1.722</v>
      </c>
    </row>
    <row r="190" spans="2:19">
      <c r="B190">
        <v>186</v>
      </c>
      <c r="C190">
        <v>465</v>
      </c>
      <c r="D190">
        <v>4374.8</v>
      </c>
      <c r="E190">
        <f t="shared" si="5"/>
        <v>3.6023498203923733E-3</v>
      </c>
      <c r="F190">
        <f t="shared" si="4"/>
        <v>1.080704946117712E-2</v>
      </c>
      <c r="M190">
        <v>11</v>
      </c>
      <c r="N190">
        <v>30.78</v>
      </c>
      <c r="O190">
        <v>296.5</v>
      </c>
      <c r="P190">
        <v>248.4</v>
      </c>
      <c r="Q190">
        <v>1.9900000000000001E-2</v>
      </c>
      <c r="R190">
        <v>4.4169999999999998</v>
      </c>
      <c r="S190">
        <v>2.1680000000000001</v>
      </c>
    </row>
    <row r="191" spans="2:19">
      <c r="B191">
        <v>187</v>
      </c>
      <c r="C191">
        <v>467.5</v>
      </c>
      <c r="D191">
        <v>4561.1000000000004</v>
      </c>
      <c r="E191">
        <f t="shared" si="5"/>
        <v>3.7557551809892231E-3</v>
      </c>
      <c r="F191">
        <f t="shared" si="4"/>
        <v>1.1267265542967669E-2</v>
      </c>
      <c r="M191">
        <v>12</v>
      </c>
      <c r="N191">
        <v>33.78</v>
      </c>
      <c r="O191">
        <v>303.10000000000002</v>
      </c>
      <c r="P191">
        <v>241.5</v>
      </c>
      <c r="Q191">
        <v>2.0899999999999998E-2</v>
      </c>
      <c r="R191">
        <v>4.5149999999999997</v>
      </c>
      <c r="S191">
        <v>2.8540000000000001</v>
      </c>
    </row>
    <row r="192" spans="2:19">
      <c r="B192">
        <v>188</v>
      </c>
      <c r="C192">
        <v>470</v>
      </c>
      <c r="D192">
        <v>4653.1000000000004</v>
      </c>
      <c r="E192">
        <f t="shared" si="5"/>
        <v>3.8315109146172983E-3</v>
      </c>
      <c r="F192">
        <f t="shared" si="4"/>
        <v>1.1494532743851895E-2</v>
      </c>
      <c r="M192">
        <v>13</v>
      </c>
      <c r="N192">
        <v>36.78</v>
      </c>
      <c r="O192">
        <v>323.60000000000002</v>
      </c>
      <c r="P192">
        <v>226.2</v>
      </c>
      <c r="Q192">
        <v>2.3800000000000002E-2</v>
      </c>
      <c r="R192">
        <v>4.8209999999999997</v>
      </c>
      <c r="S192">
        <v>3.9169999999999998</v>
      </c>
    </row>
    <row r="193" spans="2:19">
      <c r="B193">
        <v>189</v>
      </c>
      <c r="C193">
        <v>472.5</v>
      </c>
      <c r="D193">
        <v>4713.5</v>
      </c>
      <c r="E193">
        <f t="shared" si="5"/>
        <v>3.8812462006079032E-3</v>
      </c>
      <c r="F193">
        <f t="shared" si="4"/>
        <v>1.164373860182371E-2</v>
      </c>
      <c r="M193">
        <v>14</v>
      </c>
      <c r="N193">
        <v>39.78</v>
      </c>
      <c r="O193">
        <v>356.5</v>
      </c>
      <c r="P193">
        <v>224.9</v>
      </c>
      <c r="Q193">
        <v>2.64E-2</v>
      </c>
      <c r="R193">
        <v>5.3109999999999999</v>
      </c>
      <c r="S193">
        <v>5.0469999999999997</v>
      </c>
    </row>
    <row r="194" spans="2:19">
      <c r="B194">
        <v>190</v>
      </c>
      <c r="C194">
        <v>475</v>
      </c>
      <c r="D194">
        <v>4792.6000000000004</v>
      </c>
      <c r="E194">
        <f t="shared" si="5"/>
        <v>3.9463796628903015E-3</v>
      </c>
      <c r="F194">
        <f t="shared" si="4"/>
        <v>1.1839138988670905E-2</v>
      </c>
      <c r="M194">
        <v>15</v>
      </c>
      <c r="N194">
        <v>42.78</v>
      </c>
      <c r="O194">
        <v>412.6</v>
      </c>
      <c r="P194">
        <v>215.1</v>
      </c>
      <c r="Q194">
        <v>3.2000000000000001E-2</v>
      </c>
      <c r="R194">
        <v>6.1470000000000002</v>
      </c>
      <c r="S194">
        <v>6.9889999999999999</v>
      </c>
    </row>
    <row r="195" spans="2:19">
      <c r="B195">
        <v>191</v>
      </c>
      <c r="C195">
        <v>477.5</v>
      </c>
      <c r="D195">
        <v>4880.3</v>
      </c>
      <c r="E195">
        <f t="shared" si="5"/>
        <v>4.0185946394031506E-3</v>
      </c>
      <c r="F195">
        <f t="shared" si="4"/>
        <v>1.2055783918209452E-2</v>
      </c>
      <c r="M195">
        <v>16</v>
      </c>
      <c r="N195">
        <v>45.78</v>
      </c>
      <c r="O195">
        <v>420.2</v>
      </c>
      <c r="P195">
        <v>198.6</v>
      </c>
      <c r="Q195">
        <v>3.5299999999999998E-2</v>
      </c>
      <c r="R195">
        <v>6.26</v>
      </c>
      <c r="S195">
        <v>21.716000000000001</v>
      </c>
    </row>
    <row r="196" spans="2:19">
      <c r="B196">
        <v>192</v>
      </c>
      <c r="C196">
        <v>480</v>
      </c>
      <c r="D196">
        <v>5073</v>
      </c>
      <c r="E196">
        <f t="shared" si="5"/>
        <v>4.1772699640784741E-3</v>
      </c>
      <c r="F196">
        <f t="shared" si="4"/>
        <v>1.2531809892235422E-2</v>
      </c>
      <c r="M196">
        <v>17</v>
      </c>
      <c r="N196">
        <v>48.78</v>
      </c>
      <c r="O196">
        <v>432.1</v>
      </c>
      <c r="P196">
        <v>184.9</v>
      </c>
      <c r="Q196">
        <v>3.9E-2</v>
      </c>
      <c r="R196">
        <v>6.4370000000000003</v>
      </c>
      <c r="S196">
        <v>0</v>
      </c>
    </row>
    <row r="197" spans="2:19">
      <c r="B197">
        <v>193</v>
      </c>
      <c r="C197">
        <v>482.5</v>
      </c>
      <c r="D197">
        <v>5379</v>
      </c>
      <c r="E197">
        <f t="shared" si="5"/>
        <v>4.4292401215805469E-3</v>
      </c>
      <c r="F197">
        <f t="shared" ref="F197:F260" si="6">E197*3</f>
        <v>1.3287720364741641E-2</v>
      </c>
      <c r="M197">
        <v>18</v>
      </c>
      <c r="N197">
        <v>51.78</v>
      </c>
      <c r="O197">
        <v>553.9</v>
      </c>
      <c r="P197">
        <v>178.7</v>
      </c>
      <c r="Q197">
        <v>5.1700000000000003E-2</v>
      </c>
      <c r="R197">
        <v>8.2520000000000007</v>
      </c>
      <c r="S197">
        <v>0</v>
      </c>
    </row>
    <row r="198" spans="2:19">
      <c r="B198">
        <v>194</v>
      </c>
      <c r="C198">
        <v>485</v>
      </c>
      <c r="D198">
        <v>5265.7</v>
      </c>
      <c r="E198">
        <f t="shared" ref="E198:E261" si="7">$B$2*10^(-6)*D198/$C$2*7.45*10^(-6)*10^6/$D$2*2*60</f>
        <v>4.3359452887537994E-3</v>
      </c>
      <c r="F198">
        <f t="shared" si="6"/>
        <v>1.3007835866261398E-2</v>
      </c>
      <c r="M198">
        <v>19</v>
      </c>
      <c r="N198">
        <v>54.78</v>
      </c>
      <c r="O198">
        <v>613.4</v>
      </c>
      <c r="P198">
        <v>210.7</v>
      </c>
      <c r="Q198">
        <v>4.8500000000000001E-2</v>
      </c>
      <c r="R198">
        <v>9.1389999999999993</v>
      </c>
      <c r="S198">
        <v>0</v>
      </c>
    </row>
    <row r="199" spans="2:19">
      <c r="B199">
        <v>195</v>
      </c>
      <c r="C199">
        <v>487.5</v>
      </c>
      <c r="D199">
        <v>5371.9</v>
      </c>
      <c r="E199">
        <f t="shared" si="7"/>
        <v>4.4233937551809892E-3</v>
      </c>
      <c r="F199">
        <f t="shared" si="6"/>
        <v>1.3270181265542969E-2</v>
      </c>
      <c r="M199">
        <v>20</v>
      </c>
      <c r="N199">
        <v>57.78</v>
      </c>
      <c r="O199">
        <v>629.79999999999995</v>
      </c>
      <c r="P199">
        <v>234.5</v>
      </c>
      <c r="Q199">
        <v>4.48E-2</v>
      </c>
      <c r="R199">
        <v>9.3829999999999991</v>
      </c>
      <c r="S199">
        <v>0</v>
      </c>
    </row>
    <row r="200" spans="2:19">
      <c r="B200">
        <v>196</v>
      </c>
      <c r="C200">
        <v>490</v>
      </c>
      <c r="D200">
        <v>5705.5</v>
      </c>
      <c r="E200">
        <f t="shared" si="7"/>
        <v>4.698090632771483E-3</v>
      </c>
      <c r="F200">
        <f t="shared" si="6"/>
        <v>1.4094271898314449E-2</v>
      </c>
      <c r="M200" t="s">
        <v>22</v>
      </c>
      <c r="N200" t="s">
        <v>5</v>
      </c>
      <c r="O200" t="s">
        <v>6</v>
      </c>
      <c r="P200" t="s">
        <v>7</v>
      </c>
      <c r="Q200" t="s">
        <v>8</v>
      </c>
      <c r="R200" t="s">
        <v>9</v>
      </c>
      <c r="S200" t="s">
        <v>10</v>
      </c>
    </row>
    <row r="201" spans="2:19">
      <c r="B201">
        <v>197</v>
      </c>
      <c r="C201">
        <v>492.5</v>
      </c>
      <c r="D201">
        <v>5781.7</v>
      </c>
      <c r="E201">
        <f t="shared" si="7"/>
        <v>4.7608361425808231E-3</v>
      </c>
      <c r="F201">
        <f t="shared" si="6"/>
        <v>1.4282508427742469E-2</v>
      </c>
      <c r="M201">
        <v>1</v>
      </c>
      <c r="N201">
        <v>0.78</v>
      </c>
      <c r="O201">
        <v>752.5</v>
      </c>
      <c r="P201">
        <v>698.7</v>
      </c>
      <c r="Q201">
        <v>1.7999999999999999E-2</v>
      </c>
      <c r="R201">
        <v>1.9390000000000001</v>
      </c>
      <c r="S201">
        <v>0</v>
      </c>
    </row>
    <row r="202" spans="2:19">
      <c r="B202">
        <v>198</v>
      </c>
      <c r="C202">
        <v>495</v>
      </c>
      <c r="D202">
        <v>5989.6</v>
      </c>
      <c r="E202">
        <f t="shared" si="7"/>
        <v>4.9320276319425264E-3</v>
      </c>
      <c r="F202">
        <f t="shared" si="6"/>
        <v>1.4796082895827579E-2</v>
      </c>
      <c r="M202">
        <v>2</v>
      </c>
      <c r="N202">
        <v>3.78</v>
      </c>
      <c r="O202">
        <v>853.1</v>
      </c>
      <c r="P202">
        <v>318.7</v>
      </c>
      <c r="Q202">
        <v>4.4600000000000001E-2</v>
      </c>
      <c r="R202">
        <v>2.198</v>
      </c>
      <c r="S202">
        <v>0</v>
      </c>
    </row>
    <row r="203" spans="2:19">
      <c r="B203">
        <v>199</v>
      </c>
      <c r="C203">
        <v>497.5</v>
      </c>
      <c r="D203">
        <v>6152.9</v>
      </c>
      <c r="E203">
        <f t="shared" si="7"/>
        <v>5.0664940591323565E-3</v>
      </c>
      <c r="F203">
        <f t="shared" si="6"/>
        <v>1.519948217739707E-2</v>
      </c>
      <c r="M203">
        <v>3</v>
      </c>
      <c r="N203">
        <v>6.78</v>
      </c>
      <c r="O203">
        <v>925.8</v>
      </c>
      <c r="P203">
        <v>352.4</v>
      </c>
      <c r="Q203">
        <v>4.3799999999999999E-2</v>
      </c>
      <c r="R203">
        <v>2.3849999999999998</v>
      </c>
      <c r="S203">
        <v>0</v>
      </c>
    </row>
    <row r="204" spans="2:19">
      <c r="B204">
        <v>200</v>
      </c>
      <c r="C204">
        <v>500</v>
      </c>
      <c r="D204">
        <f>D203/2+D205/2</f>
        <v>6451.6</v>
      </c>
      <c r="E204">
        <f t="shared" si="7"/>
        <v>5.3124531638574198E-3</v>
      </c>
      <c r="F204">
        <f t="shared" si="6"/>
        <v>1.593735949157226E-2</v>
      </c>
      <c r="M204">
        <v>4</v>
      </c>
      <c r="N204">
        <v>9.7799999999999994</v>
      </c>
      <c r="O204">
        <v>1039.2</v>
      </c>
      <c r="P204">
        <v>393.6</v>
      </c>
      <c r="Q204">
        <v>4.3999999999999997E-2</v>
      </c>
      <c r="R204">
        <v>2.677</v>
      </c>
      <c r="S204">
        <v>0</v>
      </c>
    </row>
    <row r="205" spans="2:19">
      <c r="B205">
        <v>201</v>
      </c>
      <c r="C205">
        <v>502.5</v>
      </c>
      <c r="D205">
        <v>6750.3</v>
      </c>
      <c r="E205">
        <f t="shared" si="7"/>
        <v>5.5584122685824813E-3</v>
      </c>
      <c r="F205">
        <f t="shared" si="6"/>
        <v>1.6675236805747444E-2</v>
      </c>
      <c r="M205">
        <v>5</v>
      </c>
      <c r="N205">
        <v>12.78</v>
      </c>
      <c r="O205">
        <v>1139.8</v>
      </c>
      <c r="P205">
        <v>432.2</v>
      </c>
      <c r="Q205">
        <v>4.3999999999999997E-2</v>
      </c>
      <c r="R205">
        <v>2.9359999999999999</v>
      </c>
      <c r="S205">
        <v>0</v>
      </c>
    </row>
    <row r="206" spans="2:19">
      <c r="B206">
        <v>202</v>
      </c>
      <c r="C206">
        <v>505</v>
      </c>
      <c r="D206">
        <v>6781</v>
      </c>
      <c r="E206">
        <f t="shared" si="7"/>
        <v>5.5836916275214159E-3</v>
      </c>
      <c r="F206">
        <f t="shared" si="6"/>
        <v>1.6751074882564249E-2</v>
      </c>
      <c r="M206">
        <v>6</v>
      </c>
      <c r="N206">
        <v>15.78</v>
      </c>
      <c r="O206">
        <v>1203.8</v>
      </c>
      <c r="P206">
        <v>464.8</v>
      </c>
      <c r="Q206">
        <v>4.3200000000000002E-2</v>
      </c>
      <c r="R206">
        <v>3.101</v>
      </c>
      <c r="S206">
        <v>0</v>
      </c>
    </row>
    <row r="207" spans="2:19">
      <c r="B207">
        <v>203</v>
      </c>
      <c r="C207">
        <v>507.5</v>
      </c>
      <c r="D207">
        <v>7066.9</v>
      </c>
      <c r="E207">
        <f t="shared" si="7"/>
        <v>5.8191108040895265E-3</v>
      </c>
      <c r="F207">
        <f t="shared" si="6"/>
        <v>1.7457332412268579E-2</v>
      </c>
      <c r="M207">
        <v>7</v>
      </c>
      <c r="N207">
        <v>18.78</v>
      </c>
      <c r="O207">
        <v>1286.3</v>
      </c>
      <c r="P207">
        <v>499.4</v>
      </c>
      <c r="Q207">
        <v>4.2900000000000001E-2</v>
      </c>
      <c r="R207">
        <v>3.3130000000000002</v>
      </c>
      <c r="S207">
        <v>0</v>
      </c>
    </row>
    <row r="208" spans="2:19">
      <c r="B208">
        <v>204</v>
      </c>
      <c r="C208">
        <v>510</v>
      </c>
      <c r="D208">
        <v>7332.2</v>
      </c>
      <c r="E208">
        <f t="shared" si="7"/>
        <v>6.0375672837800478E-3</v>
      </c>
      <c r="F208">
        <f t="shared" si="6"/>
        <v>1.8112701851340143E-2</v>
      </c>
      <c r="M208">
        <v>8</v>
      </c>
      <c r="N208">
        <v>21.78</v>
      </c>
      <c r="O208">
        <v>1396.6</v>
      </c>
      <c r="P208">
        <v>533.6</v>
      </c>
      <c r="Q208">
        <v>4.36E-2</v>
      </c>
      <c r="R208">
        <v>3.5979999999999999</v>
      </c>
      <c r="S208">
        <v>0</v>
      </c>
    </row>
    <row r="209" spans="2:19">
      <c r="B209">
        <v>205</v>
      </c>
      <c r="C209">
        <v>512.5</v>
      </c>
      <c r="D209">
        <v>7692.8</v>
      </c>
      <c r="E209">
        <f t="shared" si="7"/>
        <v>6.3344968223266081E-3</v>
      </c>
      <c r="F209">
        <f t="shared" si="6"/>
        <v>1.9003490466979824E-2</v>
      </c>
      <c r="M209">
        <v>9</v>
      </c>
      <c r="N209">
        <v>24.78</v>
      </c>
      <c r="O209">
        <v>1489.4</v>
      </c>
      <c r="P209">
        <v>567.70000000000005</v>
      </c>
      <c r="Q209">
        <v>4.3700000000000003E-2</v>
      </c>
      <c r="R209">
        <v>3.8370000000000002</v>
      </c>
      <c r="S209">
        <v>0</v>
      </c>
    </row>
    <row r="210" spans="2:19">
      <c r="B210">
        <v>206</v>
      </c>
      <c r="C210">
        <v>515</v>
      </c>
      <c r="D210">
        <v>7854.5</v>
      </c>
      <c r="E210">
        <f t="shared" si="7"/>
        <v>6.4676457584968228E-3</v>
      </c>
      <c r="F210">
        <f t="shared" si="6"/>
        <v>1.9402937275490469E-2</v>
      </c>
      <c r="M210">
        <v>10</v>
      </c>
      <c r="N210">
        <v>27.78</v>
      </c>
      <c r="O210">
        <v>1653.8</v>
      </c>
      <c r="P210">
        <v>606.9</v>
      </c>
      <c r="Q210">
        <v>4.5400000000000003E-2</v>
      </c>
      <c r="R210">
        <v>4.26</v>
      </c>
      <c r="S210">
        <v>0</v>
      </c>
    </row>
    <row r="211" spans="2:19">
      <c r="B211">
        <v>207</v>
      </c>
      <c r="C211">
        <v>517.5</v>
      </c>
      <c r="D211">
        <v>8132.6</v>
      </c>
      <c r="E211">
        <f t="shared" si="7"/>
        <v>6.6966421663442926E-3</v>
      </c>
      <c r="F211">
        <f t="shared" si="6"/>
        <v>2.0089926499032879E-2</v>
      </c>
      <c r="M211">
        <v>11</v>
      </c>
      <c r="N211">
        <v>30.78</v>
      </c>
      <c r="O211">
        <v>1832.8</v>
      </c>
      <c r="P211">
        <v>648.29999999999995</v>
      </c>
      <c r="Q211">
        <v>4.7100000000000003E-2</v>
      </c>
      <c r="R211">
        <v>4.7210000000000001</v>
      </c>
      <c r="S211">
        <v>0</v>
      </c>
    </row>
    <row r="212" spans="2:19">
      <c r="B212">
        <v>208</v>
      </c>
      <c r="C212">
        <v>520</v>
      </c>
      <c r="D212">
        <v>8453.7999999999993</v>
      </c>
      <c r="E212">
        <f t="shared" si="7"/>
        <v>6.9611284885327442E-3</v>
      </c>
      <c r="F212">
        <f t="shared" si="6"/>
        <v>2.0883385465598231E-2</v>
      </c>
      <c r="M212">
        <v>12</v>
      </c>
      <c r="N212">
        <v>33.78</v>
      </c>
      <c r="O212">
        <v>2323.4</v>
      </c>
      <c r="P212">
        <v>721.9</v>
      </c>
      <c r="Q212">
        <v>5.3600000000000002E-2</v>
      </c>
      <c r="R212">
        <v>5.9850000000000003</v>
      </c>
      <c r="S212">
        <v>0</v>
      </c>
    </row>
    <row r="213" spans="2:19">
      <c r="B213">
        <v>209</v>
      </c>
      <c r="C213">
        <v>522.5</v>
      </c>
      <c r="D213">
        <v>8637.5</v>
      </c>
      <c r="E213">
        <f t="shared" si="7"/>
        <v>7.1123929262227135E-3</v>
      </c>
      <c r="F213">
        <f t="shared" si="6"/>
        <v>2.1337178778668142E-2</v>
      </c>
      <c r="M213">
        <v>13</v>
      </c>
      <c r="N213">
        <v>36.78</v>
      </c>
      <c r="O213">
        <v>2339.6</v>
      </c>
      <c r="P213">
        <v>739.3</v>
      </c>
      <c r="Q213">
        <v>5.2699999999999997E-2</v>
      </c>
      <c r="R213">
        <v>6.0270000000000001</v>
      </c>
      <c r="S213">
        <v>0</v>
      </c>
    </row>
    <row r="214" spans="2:19">
      <c r="B214">
        <v>210</v>
      </c>
      <c r="C214">
        <v>525</v>
      </c>
      <c r="D214">
        <v>8743.6</v>
      </c>
      <c r="E214">
        <f t="shared" si="7"/>
        <v>7.1997590494611774E-3</v>
      </c>
      <c r="F214">
        <f t="shared" si="6"/>
        <v>2.1599277148383531E-2</v>
      </c>
      <c r="M214">
        <v>14</v>
      </c>
      <c r="N214">
        <v>39.78</v>
      </c>
      <c r="O214">
        <v>2583.4</v>
      </c>
      <c r="P214">
        <v>781.7</v>
      </c>
      <c r="Q214">
        <v>5.5100000000000003E-2</v>
      </c>
      <c r="R214">
        <v>6.6550000000000002</v>
      </c>
      <c r="S214">
        <v>0</v>
      </c>
    </row>
    <row r="215" spans="2:19">
      <c r="B215">
        <v>211</v>
      </c>
      <c r="C215">
        <v>527.5</v>
      </c>
      <c r="D215">
        <v>9258.1</v>
      </c>
      <c r="E215">
        <f t="shared" si="7"/>
        <v>7.6234147554573081E-3</v>
      </c>
      <c r="F215">
        <f t="shared" si="6"/>
        <v>2.2870244266371922E-2</v>
      </c>
      <c r="M215">
        <v>15</v>
      </c>
      <c r="N215">
        <v>42.78</v>
      </c>
      <c r="O215">
        <v>2599</v>
      </c>
      <c r="P215">
        <v>799.6</v>
      </c>
      <c r="Q215">
        <v>5.4199999999999998E-2</v>
      </c>
      <c r="R215">
        <v>6.6950000000000003</v>
      </c>
      <c r="S215">
        <v>0</v>
      </c>
    </row>
    <row r="216" spans="2:19">
      <c r="B216">
        <v>212</v>
      </c>
      <c r="C216">
        <v>530</v>
      </c>
      <c r="D216">
        <v>9541.7999999999993</v>
      </c>
      <c r="E216">
        <f t="shared" si="7"/>
        <v>7.8570223818734443E-3</v>
      </c>
      <c r="F216">
        <f t="shared" si="6"/>
        <v>2.3571067145620333E-2</v>
      </c>
      <c r="M216">
        <v>16</v>
      </c>
      <c r="N216">
        <v>45.78</v>
      </c>
      <c r="O216">
        <v>2794.5</v>
      </c>
      <c r="P216">
        <v>838.3</v>
      </c>
      <c r="Q216">
        <v>5.5599999999999997E-2</v>
      </c>
      <c r="R216">
        <v>7.1989999999999998</v>
      </c>
      <c r="S216">
        <v>0</v>
      </c>
    </row>
    <row r="217" spans="2:19">
      <c r="B217">
        <v>213</v>
      </c>
      <c r="C217">
        <v>532.5</v>
      </c>
      <c r="D217">
        <v>9940.2999999999993</v>
      </c>
      <c r="E217">
        <f t="shared" si="7"/>
        <v>8.1851599889472201E-3</v>
      </c>
      <c r="F217">
        <f t="shared" si="6"/>
        <v>2.455547996684166E-2</v>
      </c>
      <c r="M217">
        <v>17</v>
      </c>
      <c r="N217">
        <v>48.78</v>
      </c>
      <c r="O217">
        <v>2952.1</v>
      </c>
      <c r="P217">
        <v>868</v>
      </c>
      <c r="Q217">
        <v>5.67E-2</v>
      </c>
      <c r="R217">
        <v>7.6050000000000004</v>
      </c>
      <c r="S217">
        <v>81.414000000000001</v>
      </c>
    </row>
    <row r="218" spans="2:19">
      <c r="B218">
        <v>214</v>
      </c>
      <c r="C218">
        <v>535</v>
      </c>
      <c r="D218">
        <v>10125.6</v>
      </c>
      <c r="E218">
        <f t="shared" si="7"/>
        <v>8.3377419176568091E-3</v>
      </c>
      <c r="F218">
        <f t="shared" si="6"/>
        <v>2.5013225752970429E-2</v>
      </c>
      <c r="M218">
        <v>18</v>
      </c>
      <c r="N218">
        <v>51.78</v>
      </c>
      <c r="O218">
        <v>3044.6</v>
      </c>
      <c r="P218">
        <v>885.8</v>
      </c>
      <c r="Q218">
        <v>5.7299999999999997E-2</v>
      </c>
      <c r="R218">
        <v>7.843</v>
      </c>
      <c r="S218">
        <v>64.682000000000002</v>
      </c>
    </row>
    <row r="219" spans="2:19">
      <c r="B219">
        <v>215</v>
      </c>
      <c r="C219">
        <v>537.5</v>
      </c>
      <c r="D219">
        <v>10386.4</v>
      </c>
      <c r="E219">
        <f t="shared" si="7"/>
        <v>8.5524929538546551E-3</v>
      </c>
      <c r="F219">
        <f t="shared" si="6"/>
        <v>2.5657478861563963E-2</v>
      </c>
      <c r="M219">
        <v>19</v>
      </c>
      <c r="N219">
        <v>54.78</v>
      </c>
      <c r="O219">
        <v>3270.2</v>
      </c>
      <c r="P219">
        <v>932.1</v>
      </c>
      <c r="Q219">
        <v>5.8500000000000003E-2</v>
      </c>
      <c r="R219">
        <v>8.4239999999999995</v>
      </c>
      <c r="S219">
        <v>26.148</v>
      </c>
    </row>
    <row r="220" spans="2:19">
      <c r="B220">
        <v>216</v>
      </c>
      <c r="C220">
        <v>540</v>
      </c>
      <c r="D220">
        <v>10572.7</v>
      </c>
      <c r="E220">
        <f t="shared" si="7"/>
        <v>8.7058983144515066E-3</v>
      </c>
      <c r="F220">
        <f t="shared" si="6"/>
        <v>2.611769494335452E-2</v>
      </c>
      <c r="M220">
        <v>20</v>
      </c>
      <c r="N220">
        <v>57.78</v>
      </c>
      <c r="O220">
        <v>3340.2</v>
      </c>
      <c r="P220">
        <v>947.3</v>
      </c>
      <c r="Q220">
        <v>5.8799999999999998E-2</v>
      </c>
      <c r="R220">
        <v>8.6039999999999992</v>
      </c>
      <c r="S220">
        <v>24.206</v>
      </c>
    </row>
    <row r="221" spans="2:19">
      <c r="B221">
        <v>217</v>
      </c>
      <c r="C221">
        <v>542.5</v>
      </c>
      <c r="D221">
        <v>10781.4</v>
      </c>
      <c r="E221">
        <f t="shared" si="7"/>
        <v>8.8777485493230172E-3</v>
      </c>
      <c r="F221">
        <f t="shared" si="6"/>
        <v>2.6633245647969053E-2</v>
      </c>
      <c r="M221" t="s">
        <v>22</v>
      </c>
      <c r="N221" t="s">
        <v>5</v>
      </c>
      <c r="O221" t="s">
        <v>6</v>
      </c>
      <c r="P221" t="s">
        <v>7</v>
      </c>
      <c r="Q221" t="s">
        <v>8</v>
      </c>
      <c r="R221" t="s">
        <v>9</v>
      </c>
      <c r="S221" t="s">
        <v>10</v>
      </c>
    </row>
    <row r="222" spans="2:19">
      <c r="B222">
        <v>218</v>
      </c>
      <c r="C222">
        <v>545</v>
      </c>
      <c r="D222">
        <v>10609.6</v>
      </c>
      <c r="E222">
        <f t="shared" si="7"/>
        <v>8.7362829510914623E-3</v>
      </c>
      <c r="F222">
        <f t="shared" si="6"/>
        <v>2.6208848853274389E-2</v>
      </c>
      <c r="M222">
        <v>1</v>
      </c>
      <c r="N222">
        <v>0.78</v>
      </c>
      <c r="O222">
        <v>1386.2</v>
      </c>
      <c r="P222">
        <v>754.1</v>
      </c>
      <c r="Q222">
        <v>3.0599999999999999E-2</v>
      </c>
      <c r="R222">
        <v>1.482</v>
      </c>
      <c r="S222">
        <v>0</v>
      </c>
    </row>
    <row r="223" spans="2:19">
      <c r="B223">
        <v>219</v>
      </c>
      <c r="C223">
        <v>547.5</v>
      </c>
      <c r="D223">
        <v>10763.4</v>
      </c>
      <c r="E223">
        <f t="shared" si="7"/>
        <v>8.8629267753523068E-3</v>
      </c>
      <c r="F223">
        <f t="shared" si="6"/>
        <v>2.658878032605692E-2</v>
      </c>
      <c r="M223">
        <v>2</v>
      </c>
      <c r="N223">
        <v>3.78</v>
      </c>
      <c r="O223">
        <v>3753.9</v>
      </c>
      <c r="P223">
        <v>1020.2</v>
      </c>
      <c r="Q223">
        <v>6.13E-2</v>
      </c>
      <c r="R223">
        <v>4.0129999999999999</v>
      </c>
      <c r="S223">
        <v>12.323</v>
      </c>
    </row>
    <row r="224" spans="2:19">
      <c r="B224">
        <v>220</v>
      </c>
      <c r="C224">
        <v>550</v>
      </c>
      <c r="D224">
        <f>D223/2+D225/2</f>
        <v>11103.3</v>
      </c>
      <c r="E224">
        <f t="shared" si="7"/>
        <v>9.1428112738325476E-3</v>
      </c>
      <c r="F224">
        <f t="shared" si="6"/>
        <v>2.7428433821497643E-2</v>
      </c>
      <c r="M224">
        <v>3</v>
      </c>
      <c r="N224">
        <v>6.78</v>
      </c>
      <c r="O224">
        <v>3749.9</v>
      </c>
      <c r="P224">
        <v>1034.5</v>
      </c>
      <c r="Q224">
        <v>6.0400000000000002E-2</v>
      </c>
      <c r="R224">
        <v>4.0090000000000003</v>
      </c>
      <c r="S224">
        <v>15.11</v>
      </c>
    </row>
    <row r="225" spans="2:19">
      <c r="B225">
        <v>221</v>
      </c>
      <c r="C225">
        <v>552.5</v>
      </c>
      <c r="D225">
        <v>11443.2</v>
      </c>
      <c r="E225">
        <f t="shared" si="7"/>
        <v>9.4226957723127936E-3</v>
      </c>
      <c r="F225">
        <f t="shared" si="6"/>
        <v>2.8268087316938383E-2</v>
      </c>
      <c r="M225">
        <v>4</v>
      </c>
      <c r="N225">
        <v>9.7799999999999994</v>
      </c>
      <c r="O225">
        <v>3857.1</v>
      </c>
      <c r="P225">
        <v>1054.8</v>
      </c>
      <c r="Q225">
        <v>6.0900000000000003E-2</v>
      </c>
      <c r="R225">
        <v>4.1239999999999997</v>
      </c>
      <c r="S225">
        <v>14.486000000000001</v>
      </c>
    </row>
    <row r="226" spans="2:19">
      <c r="B226">
        <v>222</v>
      </c>
      <c r="C226">
        <v>555</v>
      </c>
      <c r="D226">
        <v>11537.5</v>
      </c>
      <c r="E226">
        <f t="shared" si="7"/>
        <v>9.5003453992815682E-3</v>
      </c>
      <c r="F226">
        <f t="shared" si="6"/>
        <v>2.8501036197844706E-2</v>
      </c>
      <c r="M226">
        <v>5</v>
      </c>
      <c r="N226">
        <v>12.78</v>
      </c>
      <c r="O226">
        <v>4007.6</v>
      </c>
      <c r="P226">
        <v>1082.4000000000001</v>
      </c>
      <c r="Q226">
        <v>6.1699999999999998E-2</v>
      </c>
      <c r="R226">
        <v>4.2839999999999998</v>
      </c>
      <c r="S226">
        <v>13.145</v>
      </c>
    </row>
    <row r="227" spans="2:19">
      <c r="B227">
        <v>223</v>
      </c>
      <c r="C227">
        <v>557.5</v>
      </c>
      <c r="D227">
        <v>11606.8</v>
      </c>
      <c r="E227">
        <f t="shared" si="7"/>
        <v>9.5574092290688015E-3</v>
      </c>
      <c r="F227">
        <f t="shared" si="6"/>
        <v>2.8672227687206404E-2</v>
      </c>
      <c r="M227">
        <v>6</v>
      </c>
      <c r="N227">
        <v>15.78</v>
      </c>
      <c r="O227">
        <v>4089</v>
      </c>
      <c r="P227">
        <v>1102.4000000000001</v>
      </c>
      <c r="Q227">
        <v>6.1800000000000001E-2</v>
      </c>
      <c r="R227">
        <v>4.3710000000000004</v>
      </c>
      <c r="S227">
        <v>12.65</v>
      </c>
    </row>
    <row r="228" spans="2:19">
      <c r="B228">
        <v>224</v>
      </c>
      <c r="C228">
        <v>560</v>
      </c>
      <c r="D228">
        <v>12043.9</v>
      </c>
      <c r="E228">
        <f t="shared" si="7"/>
        <v>9.9173313069908821E-3</v>
      </c>
      <c r="F228">
        <f t="shared" si="6"/>
        <v>2.9751993920972646E-2</v>
      </c>
      <c r="M228">
        <v>7</v>
      </c>
      <c r="N228">
        <v>18.78</v>
      </c>
      <c r="O228">
        <v>4374.8</v>
      </c>
      <c r="P228">
        <v>1157.0999999999999</v>
      </c>
      <c r="Q228">
        <v>6.3E-2</v>
      </c>
      <c r="R228">
        <v>4.6769999999999996</v>
      </c>
      <c r="S228">
        <v>10.775</v>
      </c>
    </row>
    <row r="229" spans="2:19">
      <c r="B229">
        <v>225</v>
      </c>
      <c r="C229">
        <v>562.5</v>
      </c>
      <c r="D229">
        <v>12346.1</v>
      </c>
      <c r="E229">
        <f t="shared" si="7"/>
        <v>1.0166172423321358E-2</v>
      </c>
      <c r="F229">
        <f t="shared" si="6"/>
        <v>3.0498517269964075E-2</v>
      </c>
      <c r="M229">
        <v>8</v>
      </c>
      <c r="N229">
        <v>21.78</v>
      </c>
      <c r="O229">
        <v>4561.1000000000004</v>
      </c>
      <c r="P229">
        <v>1184.5</v>
      </c>
      <c r="Q229">
        <v>6.4199999999999993E-2</v>
      </c>
      <c r="R229">
        <v>4.8760000000000003</v>
      </c>
      <c r="S229">
        <v>9.3889999999999993</v>
      </c>
    </row>
    <row r="230" spans="2:19">
      <c r="B230">
        <v>226</v>
      </c>
      <c r="C230">
        <v>565</v>
      </c>
      <c r="D230">
        <v>12245.6</v>
      </c>
      <c r="E230">
        <f t="shared" si="7"/>
        <v>1.0083417518651562E-2</v>
      </c>
      <c r="F230">
        <f t="shared" si="6"/>
        <v>3.0250252555954683E-2</v>
      </c>
      <c r="M230">
        <v>9</v>
      </c>
      <c r="N230">
        <v>24.78</v>
      </c>
      <c r="O230">
        <v>4653.1000000000004</v>
      </c>
      <c r="P230">
        <v>1204.7</v>
      </c>
      <c r="Q230">
        <v>6.4399999999999999E-2</v>
      </c>
      <c r="R230">
        <v>4.9749999999999996</v>
      </c>
      <c r="S230">
        <v>9.0449999999999999</v>
      </c>
    </row>
    <row r="231" spans="2:19">
      <c r="B231">
        <v>227</v>
      </c>
      <c r="C231">
        <v>567.5</v>
      </c>
      <c r="D231">
        <v>12467.3</v>
      </c>
      <c r="E231">
        <f t="shared" si="7"/>
        <v>1.0265972368057473E-2</v>
      </c>
      <c r="F231">
        <f t="shared" si="6"/>
        <v>3.0797917104172422E-2</v>
      </c>
      <c r="M231">
        <v>10</v>
      </c>
      <c r="N231">
        <v>27.78</v>
      </c>
      <c r="O231">
        <v>4713.5</v>
      </c>
      <c r="P231">
        <v>1221.2</v>
      </c>
      <c r="Q231">
        <v>6.4299999999999996E-2</v>
      </c>
      <c r="R231">
        <v>5.0389999999999997</v>
      </c>
      <c r="S231">
        <v>9.0860000000000003</v>
      </c>
    </row>
    <row r="232" spans="2:19">
      <c r="B232">
        <v>228</v>
      </c>
      <c r="C232">
        <v>570</v>
      </c>
      <c r="D232">
        <v>12681.4</v>
      </c>
      <c r="E232">
        <f t="shared" si="7"/>
        <v>1.0442269135120199E-2</v>
      </c>
      <c r="F232">
        <f t="shared" si="6"/>
        <v>3.1326807405360597E-2</v>
      </c>
      <c r="M232">
        <v>11</v>
      </c>
      <c r="N232">
        <v>30.78</v>
      </c>
      <c r="O232">
        <v>4792.6000000000004</v>
      </c>
      <c r="P232">
        <v>1234.3</v>
      </c>
      <c r="Q232">
        <v>6.4699999999999994E-2</v>
      </c>
      <c r="R232">
        <v>5.1239999999999997</v>
      </c>
      <c r="S232">
        <v>8.85</v>
      </c>
    </row>
    <row r="233" spans="2:19">
      <c r="B233">
        <v>229</v>
      </c>
      <c r="C233">
        <v>572.5</v>
      </c>
      <c r="D233">
        <v>12481.8</v>
      </c>
      <c r="E233">
        <f t="shared" si="7"/>
        <v>1.0277912130422768E-2</v>
      </c>
      <c r="F233">
        <f t="shared" si="6"/>
        <v>3.0833736391268303E-2</v>
      </c>
      <c r="M233">
        <v>12</v>
      </c>
      <c r="N233">
        <v>33.78</v>
      </c>
      <c r="O233">
        <v>4880.3</v>
      </c>
      <c r="P233">
        <v>1254.5999999999999</v>
      </c>
      <c r="Q233">
        <v>6.4799999999999996E-2</v>
      </c>
      <c r="R233">
        <v>5.2169999999999996</v>
      </c>
      <c r="S233">
        <v>8.5640000000000001</v>
      </c>
    </row>
    <row r="234" spans="2:19">
      <c r="B234">
        <v>230</v>
      </c>
      <c r="C234">
        <v>575</v>
      </c>
      <c r="D234">
        <v>12806.6</v>
      </c>
      <c r="E234">
        <f t="shared" si="7"/>
        <v>1.054536280740536E-2</v>
      </c>
      <c r="F234">
        <f t="shared" si="6"/>
        <v>3.1636088422216081E-2</v>
      </c>
      <c r="M234">
        <v>13</v>
      </c>
      <c r="N234">
        <v>36.78</v>
      </c>
      <c r="O234">
        <v>5073</v>
      </c>
      <c r="P234">
        <v>1284.4000000000001</v>
      </c>
      <c r="Q234">
        <v>6.5799999999999997E-2</v>
      </c>
      <c r="R234">
        <v>5.423</v>
      </c>
      <c r="S234">
        <v>7.476</v>
      </c>
    </row>
    <row r="235" spans="2:19">
      <c r="B235">
        <v>231</v>
      </c>
      <c r="C235">
        <v>577.5</v>
      </c>
      <c r="D235">
        <v>13325.3</v>
      </c>
      <c r="E235">
        <f t="shared" si="7"/>
        <v>1.0972476927327991E-2</v>
      </c>
      <c r="F235">
        <f t="shared" si="6"/>
        <v>3.2917430781983975E-2</v>
      </c>
      <c r="M235">
        <v>14</v>
      </c>
      <c r="N235">
        <v>39.78</v>
      </c>
      <c r="O235">
        <v>5379</v>
      </c>
      <c r="P235">
        <v>1335.1</v>
      </c>
      <c r="Q235">
        <v>6.7100000000000007E-2</v>
      </c>
      <c r="R235">
        <v>5.7510000000000003</v>
      </c>
      <c r="S235">
        <v>6.8410000000000002</v>
      </c>
    </row>
    <row r="236" spans="2:19">
      <c r="B236">
        <v>232</v>
      </c>
      <c r="C236">
        <v>580</v>
      </c>
      <c r="D236">
        <v>13504.1</v>
      </c>
      <c r="E236">
        <f t="shared" si="7"/>
        <v>1.1119706548770378E-2</v>
      </c>
      <c r="F236">
        <f t="shared" si="6"/>
        <v>3.3359119646311136E-2</v>
      </c>
      <c r="M236">
        <v>15</v>
      </c>
      <c r="N236">
        <v>42.78</v>
      </c>
      <c r="O236">
        <v>5265.7</v>
      </c>
      <c r="P236">
        <v>1324.4</v>
      </c>
      <c r="Q236">
        <v>6.6299999999999998E-2</v>
      </c>
      <c r="R236">
        <v>5.6289999999999996</v>
      </c>
      <c r="S236">
        <v>7.3070000000000004</v>
      </c>
    </row>
    <row r="237" spans="2:19">
      <c r="B237">
        <v>233</v>
      </c>
      <c r="C237">
        <v>582.5</v>
      </c>
      <c r="D237">
        <v>13650.5</v>
      </c>
      <c r="E237">
        <f t="shared" si="7"/>
        <v>1.1240256977065486E-2</v>
      </c>
      <c r="F237">
        <f t="shared" si="6"/>
        <v>3.3720770931196457E-2</v>
      </c>
      <c r="M237">
        <v>16</v>
      </c>
      <c r="N237">
        <v>45.78</v>
      </c>
      <c r="O237">
        <v>5371.9</v>
      </c>
      <c r="P237">
        <v>1345.4</v>
      </c>
      <c r="Q237">
        <v>6.6500000000000004E-2</v>
      </c>
      <c r="R237">
        <v>5.7430000000000003</v>
      </c>
      <c r="S237">
        <v>7.117</v>
      </c>
    </row>
    <row r="238" spans="2:19">
      <c r="B238">
        <v>234</v>
      </c>
      <c r="C238">
        <v>585</v>
      </c>
      <c r="D238">
        <v>13943.4</v>
      </c>
      <c r="E238">
        <f t="shared" si="7"/>
        <v>1.148144017684443E-2</v>
      </c>
      <c r="F238">
        <f t="shared" si="6"/>
        <v>3.4444320530533291E-2</v>
      </c>
      <c r="M238">
        <v>17</v>
      </c>
      <c r="N238">
        <v>48.78</v>
      </c>
      <c r="O238">
        <v>5705.5</v>
      </c>
      <c r="P238">
        <v>1408.6</v>
      </c>
      <c r="Q238">
        <v>6.7500000000000004E-2</v>
      </c>
      <c r="R238">
        <v>6.1</v>
      </c>
      <c r="S238">
        <v>6.5460000000000003</v>
      </c>
    </row>
    <row r="239" spans="2:19">
      <c r="B239">
        <v>235</v>
      </c>
      <c r="C239">
        <v>587.5</v>
      </c>
      <c r="D239">
        <v>13837.9</v>
      </c>
      <c r="E239">
        <f t="shared" si="7"/>
        <v>1.1394568112738328E-2</v>
      </c>
      <c r="F239">
        <f t="shared" si="6"/>
        <v>3.4183704338214986E-2</v>
      </c>
      <c r="M239">
        <v>18</v>
      </c>
      <c r="N239">
        <v>51.78</v>
      </c>
      <c r="O239">
        <v>5781.7</v>
      </c>
      <c r="P239">
        <v>1422.4</v>
      </c>
      <c r="Q239">
        <v>6.7699999999999996E-2</v>
      </c>
      <c r="R239">
        <v>6.181</v>
      </c>
      <c r="S239">
        <v>6.5880000000000001</v>
      </c>
    </row>
    <row r="240" spans="2:19">
      <c r="B240">
        <v>236</v>
      </c>
      <c r="C240">
        <v>590</v>
      </c>
      <c r="D240">
        <v>14055.8</v>
      </c>
      <c r="E240">
        <f t="shared" si="7"/>
        <v>1.1573993920972641E-2</v>
      </c>
      <c r="F240">
        <f t="shared" si="6"/>
        <v>3.4721981762917922E-2</v>
      </c>
      <c r="M240">
        <v>19</v>
      </c>
      <c r="N240">
        <v>54.78</v>
      </c>
      <c r="O240">
        <v>5989.6</v>
      </c>
      <c r="P240">
        <v>1466.9</v>
      </c>
      <c r="Q240">
        <v>6.8099999999999994E-2</v>
      </c>
      <c r="R240">
        <v>6.4029999999999996</v>
      </c>
      <c r="S240">
        <v>6.242</v>
      </c>
    </row>
    <row r="241" spans="2:19">
      <c r="B241">
        <v>237</v>
      </c>
      <c r="C241">
        <v>592.5</v>
      </c>
      <c r="D241">
        <v>14190.1</v>
      </c>
      <c r="E241">
        <f t="shared" si="7"/>
        <v>1.1684580823431887E-2</v>
      </c>
      <c r="F241">
        <f t="shared" si="6"/>
        <v>3.5053742470295662E-2</v>
      </c>
      <c r="M241">
        <v>20</v>
      </c>
      <c r="N241">
        <v>57.78</v>
      </c>
      <c r="O241">
        <v>6152.9</v>
      </c>
      <c r="P241">
        <v>1509</v>
      </c>
      <c r="Q241">
        <v>6.8000000000000005E-2</v>
      </c>
      <c r="R241">
        <v>6.5780000000000003</v>
      </c>
      <c r="S241">
        <v>6.3179999999999996</v>
      </c>
    </row>
    <row r="242" spans="2:19">
      <c r="B242">
        <v>238</v>
      </c>
      <c r="C242">
        <v>595</v>
      </c>
      <c r="D242">
        <v>13711.2</v>
      </c>
      <c r="E242">
        <f t="shared" si="7"/>
        <v>1.1290239292622271E-2</v>
      </c>
      <c r="F242">
        <f t="shared" si="6"/>
        <v>3.3870717877866816E-2</v>
      </c>
      <c r="M242" t="s">
        <v>22</v>
      </c>
      <c r="N242" t="s">
        <v>5</v>
      </c>
      <c r="O242" t="s">
        <v>6</v>
      </c>
      <c r="P242" t="s">
        <v>7</v>
      </c>
      <c r="Q242" t="s">
        <v>8</v>
      </c>
      <c r="R242" t="s">
        <v>9</v>
      </c>
      <c r="S242" t="s">
        <v>10</v>
      </c>
    </row>
    <row r="243" spans="2:19">
      <c r="B243">
        <v>239</v>
      </c>
      <c r="C243">
        <v>597.5</v>
      </c>
      <c r="D243">
        <v>14102.6</v>
      </c>
      <c r="E243">
        <f t="shared" si="7"/>
        <v>1.1612530533296491E-2</v>
      </c>
      <c r="F243">
        <f t="shared" si="6"/>
        <v>3.4837591599889473E-2</v>
      </c>
      <c r="M243">
        <v>1</v>
      </c>
      <c r="N243">
        <v>0.78</v>
      </c>
      <c r="O243">
        <v>2335.3000000000002</v>
      </c>
      <c r="P243">
        <v>1125.0999999999999</v>
      </c>
      <c r="Q243">
        <v>3.4599999999999999E-2</v>
      </c>
      <c r="R243">
        <v>1.36</v>
      </c>
      <c r="S243">
        <v>0</v>
      </c>
    </row>
    <row r="244" spans="2:19">
      <c r="B244">
        <v>240</v>
      </c>
      <c r="C244">
        <v>600</v>
      </c>
      <c r="D244">
        <f>D243/2+D245/2</f>
        <v>14478.7</v>
      </c>
      <c r="E244">
        <f t="shared" si="7"/>
        <v>1.1922223266095605E-2</v>
      </c>
      <c r="F244">
        <f t="shared" si="6"/>
        <v>3.5766669798286813E-2</v>
      </c>
      <c r="M244">
        <v>2</v>
      </c>
      <c r="N244">
        <v>3.78</v>
      </c>
      <c r="O244">
        <v>6750.3</v>
      </c>
      <c r="P244">
        <v>1625.9</v>
      </c>
      <c r="Q244">
        <v>6.9199999999999998E-2</v>
      </c>
      <c r="R244">
        <v>3.93</v>
      </c>
      <c r="S244">
        <v>5.6550000000000002</v>
      </c>
    </row>
    <row r="245" spans="2:19">
      <c r="B245">
        <v>241</v>
      </c>
      <c r="C245">
        <v>602.5</v>
      </c>
      <c r="D245">
        <v>14854.8</v>
      </c>
      <c r="E245">
        <f t="shared" si="7"/>
        <v>1.2231915998894722E-2</v>
      </c>
      <c r="F245">
        <f t="shared" si="6"/>
        <v>3.6695747996684167E-2</v>
      </c>
      <c r="M245">
        <v>3</v>
      </c>
      <c r="N245">
        <v>6.78</v>
      </c>
      <c r="O245">
        <v>6781</v>
      </c>
      <c r="P245">
        <v>1664.8</v>
      </c>
      <c r="Q245">
        <v>6.7900000000000002E-2</v>
      </c>
      <c r="R245">
        <v>3.948</v>
      </c>
      <c r="S245">
        <v>6.1760000000000002</v>
      </c>
    </row>
    <row r="246" spans="2:19">
      <c r="B246">
        <v>242</v>
      </c>
      <c r="C246">
        <v>605</v>
      </c>
      <c r="D246">
        <v>14908.1</v>
      </c>
      <c r="E246">
        <f t="shared" si="7"/>
        <v>1.2275804918485768E-2</v>
      </c>
      <c r="F246">
        <f t="shared" si="6"/>
        <v>3.6827414755457304E-2</v>
      </c>
      <c r="M246">
        <v>4</v>
      </c>
      <c r="N246">
        <v>9.7799999999999994</v>
      </c>
      <c r="O246">
        <v>7066.9</v>
      </c>
      <c r="P246">
        <v>1690.9</v>
      </c>
      <c r="Q246">
        <v>6.9699999999999998E-2</v>
      </c>
      <c r="R246">
        <v>4.1139999999999999</v>
      </c>
      <c r="S246">
        <v>5.9459999999999997</v>
      </c>
    </row>
    <row r="247" spans="2:19">
      <c r="B247">
        <v>243</v>
      </c>
      <c r="C247">
        <v>607.5</v>
      </c>
      <c r="D247">
        <v>15002.8</v>
      </c>
      <c r="E247">
        <f t="shared" si="7"/>
        <v>1.2353783918209448E-2</v>
      </c>
      <c r="F247">
        <f t="shared" si="6"/>
        <v>3.7061351754628345E-2</v>
      </c>
      <c r="M247">
        <v>5</v>
      </c>
      <c r="N247">
        <v>12.78</v>
      </c>
      <c r="O247">
        <v>7332.2</v>
      </c>
      <c r="P247">
        <v>1768</v>
      </c>
      <c r="Q247">
        <v>6.9099999999999995E-2</v>
      </c>
      <c r="R247">
        <v>4.2690000000000001</v>
      </c>
      <c r="S247">
        <v>6.1470000000000002</v>
      </c>
    </row>
    <row r="248" spans="2:19">
      <c r="B248">
        <v>244</v>
      </c>
      <c r="C248">
        <v>610</v>
      </c>
      <c r="D248">
        <v>15073.1</v>
      </c>
      <c r="E248">
        <f t="shared" si="7"/>
        <v>1.2411671179883949E-2</v>
      </c>
      <c r="F248">
        <f t="shared" si="6"/>
        <v>3.7235013539651848E-2</v>
      </c>
      <c r="M248">
        <v>6</v>
      </c>
      <c r="N248">
        <v>15.78</v>
      </c>
      <c r="O248">
        <v>7692.8</v>
      </c>
      <c r="P248">
        <v>1847.4</v>
      </c>
      <c r="Q248">
        <v>6.9400000000000003E-2</v>
      </c>
      <c r="R248">
        <v>4.4790000000000001</v>
      </c>
      <c r="S248">
        <v>5.8540000000000001</v>
      </c>
    </row>
    <row r="249" spans="2:19">
      <c r="B249">
        <v>245</v>
      </c>
      <c r="C249">
        <v>612.5</v>
      </c>
      <c r="D249">
        <v>15300.3</v>
      </c>
      <c r="E249">
        <f t="shared" si="7"/>
        <v>1.2598754904669794E-2</v>
      </c>
      <c r="F249">
        <f t="shared" si="6"/>
        <v>3.7796264714009382E-2</v>
      </c>
      <c r="M249">
        <v>7</v>
      </c>
      <c r="N249">
        <v>18.78</v>
      </c>
      <c r="O249">
        <v>7854.5</v>
      </c>
      <c r="P249">
        <v>1876.6</v>
      </c>
      <c r="Q249">
        <v>6.9800000000000001E-2</v>
      </c>
      <c r="R249">
        <v>4.5730000000000004</v>
      </c>
      <c r="S249">
        <v>5.601</v>
      </c>
    </row>
    <row r="250" spans="2:19">
      <c r="B250">
        <v>246</v>
      </c>
      <c r="C250">
        <v>615</v>
      </c>
      <c r="D250">
        <v>15406.3</v>
      </c>
      <c r="E250">
        <f t="shared" si="7"/>
        <v>1.2686038684719535E-2</v>
      </c>
      <c r="F250">
        <f t="shared" si="6"/>
        <v>3.8058116054158604E-2</v>
      </c>
      <c r="M250">
        <v>8</v>
      </c>
      <c r="N250">
        <v>21.78</v>
      </c>
      <c r="O250">
        <v>8132.6</v>
      </c>
      <c r="P250">
        <v>1920.2</v>
      </c>
      <c r="Q250">
        <v>7.0599999999999996E-2</v>
      </c>
      <c r="R250">
        <v>4.7350000000000003</v>
      </c>
      <c r="S250">
        <v>5.484</v>
      </c>
    </row>
    <row r="251" spans="2:19">
      <c r="B251">
        <v>247</v>
      </c>
      <c r="C251">
        <v>617.5</v>
      </c>
      <c r="D251">
        <v>15698.6</v>
      </c>
      <c r="E251">
        <f t="shared" si="7"/>
        <v>1.2926727825366123E-2</v>
      </c>
      <c r="F251">
        <f t="shared" si="6"/>
        <v>3.8780183476098372E-2</v>
      </c>
      <c r="M251">
        <v>9</v>
      </c>
      <c r="N251">
        <v>24.78</v>
      </c>
      <c r="O251">
        <v>8453.7999999999993</v>
      </c>
      <c r="P251">
        <v>1989.6</v>
      </c>
      <c r="Q251">
        <v>7.0800000000000002E-2</v>
      </c>
      <c r="R251">
        <v>4.9219999999999997</v>
      </c>
      <c r="S251">
        <v>5.3129999999999997</v>
      </c>
    </row>
    <row r="252" spans="2:19">
      <c r="B252">
        <v>248</v>
      </c>
      <c r="C252">
        <v>620</v>
      </c>
      <c r="D252">
        <v>15249.4</v>
      </c>
      <c r="E252">
        <f t="shared" si="7"/>
        <v>1.2556842221608178E-2</v>
      </c>
      <c r="F252">
        <f t="shared" si="6"/>
        <v>3.7670526664824538E-2</v>
      </c>
      <c r="M252">
        <v>10</v>
      </c>
      <c r="N252">
        <v>27.78</v>
      </c>
      <c r="O252">
        <v>8637.5</v>
      </c>
      <c r="P252">
        <v>2027.4</v>
      </c>
      <c r="Q252">
        <v>7.0999999999999994E-2</v>
      </c>
      <c r="R252">
        <v>5.0289999999999999</v>
      </c>
      <c r="S252">
        <v>5.4039999999999999</v>
      </c>
    </row>
    <row r="253" spans="2:19">
      <c r="B253">
        <v>249</v>
      </c>
      <c r="C253">
        <v>622.5</v>
      </c>
      <c r="D253">
        <v>15868.1</v>
      </c>
      <c r="E253">
        <f t="shared" si="7"/>
        <v>1.3066299530256977E-2</v>
      </c>
      <c r="F253">
        <f t="shared" si="6"/>
        <v>3.9198898590770928E-2</v>
      </c>
      <c r="M253">
        <v>11</v>
      </c>
      <c r="N253">
        <v>30.78</v>
      </c>
      <c r="O253">
        <v>8743.6</v>
      </c>
      <c r="P253">
        <v>2067.3000000000002</v>
      </c>
      <c r="Q253">
        <v>7.0499999999999993E-2</v>
      </c>
      <c r="R253">
        <v>5.0910000000000002</v>
      </c>
      <c r="S253">
        <v>5.2720000000000002</v>
      </c>
    </row>
    <row r="254" spans="2:19">
      <c r="B254">
        <v>250</v>
      </c>
      <c r="C254">
        <v>625</v>
      </c>
      <c r="D254">
        <v>16060.3</v>
      </c>
      <c r="E254">
        <f t="shared" si="7"/>
        <v>1.3224563138988671E-2</v>
      </c>
      <c r="F254">
        <f t="shared" si="6"/>
        <v>3.9673689416966015E-2</v>
      </c>
      <c r="M254">
        <v>12</v>
      </c>
      <c r="N254">
        <v>33.78</v>
      </c>
      <c r="O254">
        <v>9258.1</v>
      </c>
      <c r="P254">
        <v>2156.1</v>
      </c>
      <c r="Q254">
        <v>7.1599999999999997E-2</v>
      </c>
      <c r="R254">
        <v>5.39</v>
      </c>
      <c r="S254">
        <v>4.9580000000000002</v>
      </c>
    </row>
    <row r="255" spans="2:19">
      <c r="B255">
        <v>251</v>
      </c>
      <c r="C255">
        <v>627.5</v>
      </c>
      <c r="D255">
        <v>16172.4</v>
      </c>
      <c r="E255">
        <f t="shared" si="7"/>
        <v>1.3316869853550706E-2</v>
      </c>
      <c r="F255">
        <f t="shared" si="6"/>
        <v>3.995060956065212E-2</v>
      </c>
      <c r="M255">
        <v>13</v>
      </c>
      <c r="N255">
        <v>36.78</v>
      </c>
      <c r="O255">
        <v>9541.7999999999993</v>
      </c>
      <c r="P255">
        <v>2206.6999999999998</v>
      </c>
      <c r="Q255">
        <v>7.2099999999999997E-2</v>
      </c>
      <c r="R255">
        <v>5.5549999999999997</v>
      </c>
      <c r="S255">
        <v>4.7510000000000003</v>
      </c>
    </row>
    <row r="256" spans="2:19">
      <c r="B256">
        <v>252</v>
      </c>
      <c r="C256">
        <v>630</v>
      </c>
      <c r="D256">
        <v>16337.9</v>
      </c>
      <c r="E256">
        <f t="shared" si="7"/>
        <v>1.3453147830892511E-2</v>
      </c>
      <c r="F256">
        <f t="shared" si="6"/>
        <v>4.0359443492677533E-2</v>
      </c>
      <c r="M256">
        <v>14</v>
      </c>
      <c r="N256">
        <v>39.78</v>
      </c>
      <c r="O256">
        <v>9940.2999999999993</v>
      </c>
      <c r="P256">
        <v>2266.4</v>
      </c>
      <c r="Q256">
        <v>7.3099999999999998E-2</v>
      </c>
      <c r="R256">
        <v>5.7869999999999999</v>
      </c>
      <c r="S256">
        <v>4.4800000000000004</v>
      </c>
    </row>
    <row r="257" spans="2:19">
      <c r="B257">
        <v>253</v>
      </c>
      <c r="C257">
        <v>632.5</v>
      </c>
      <c r="D257">
        <v>16489.900000000001</v>
      </c>
      <c r="E257">
        <f t="shared" si="7"/>
        <v>1.3578309477756288E-2</v>
      </c>
      <c r="F257">
        <f t="shared" si="6"/>
        <v>4.0734928433268862E-2</v>
      </c>
      <c r="M257">
        <v>15</v>
      </c>
      <c r="N257">
        <v>42.78</v>
      </c>
      <c r="O257">
        <v>10125.6</v>
      </c>
      <c r="P257">
        <v>2304.8000000000002</v>
      </c>
      <c r="Q257">
        <v>7.3200000000000001E-2</v>
      </c>
      <c r="R257">
        <v>5.8949999999999996</v>
      </c>
      <c r="S257">
        <v>4.4640000000000004</v>
      </c>
    </row>
    <row r="258" spans="2:19">
      <c r="B258">
        <v>254</v>
      </c>
      <c r="C258">
        <v>635</v>
      </c>
      <c r="D258">
        <v>16681.8</v>
      </c>
      <c r="E258">
        <f t="shared" si="7"/>
        <v>1.3736326056921802E-2</v>
      </c>
      <c r="F258">
        <f t="shared" si="6"/>
        <v>4.1208978170765409E-2</v>
      </c>
      <c r="M258">
        <v>16</v>
      </c>
      <c r="N258">
        <v>45.78</v>
      </c>
      <c r="O258">
        <v>10386.4</v>
      </c>
      <c r="P258">
        <v>2358.1</v>
      </c>
      <c r="Q258">
        <v>7.3400000000000007E-2</v>
      </c>
      <c r="R258">
        <v>6.0469999999999997</v>
      </c>
      <c r="S258">
        <v>4.4020000000000001</v>
      </c>
    </row>
    <row r="259" spans="2:19">
      <c r="B259">
        <v>255</v>
      </c>
      <c r="C259">
        <v>637.5</v>
      </c>
      <c r="D259">
        <v>16832.8</v>
      </c>
      <c r="E259">
        <f t="shared" si="7"/>
        <v>1.3860664271898315E-2</v>
      </c>
      <c r="F259">
        <f t="shared" si="6"/>
        <v>4.158199281569494E-2</v>
      </c>
      <c r="M259">
        <v>17</v>
      </c>
      <c r="N259">
        <v>48.78</v>
      </c>
      <c r="O259">
        <v>10572.7</v>
      </c>
      <c r="P259">
        <v>2401.5</v>
      </c>
      <c r="Q259">
        <v>7.3400000000000007E-2</v>
      </c>
      <c r="R259">
        <v>6.1559999999999997</v>
      </c>
      <c r="S259">
        <v>4.3869999999999996</v>
      </c>
    </row>
    <row r="260" spans="2:19">
      <c r="B260">
        <v>256</v>
      </c>
      <c r="C260">
        <v>640</v>
      </c>
      <c r="D260">
        <v>17204.8</v>
      </c>
      <c r="E260">
        <f t="shared" si="7"/>
        <v>1.4166980933959659E-2</v>
      </c>
      <c r="F260">
        <f t="shared" si="6"/>
        <v>4.250094280187898E-2</v>
      </c>
      <c r="M260">
        <v>18</v>
      </c>
      <c r="N260">
        <v>51.78</v>
      </c>
      <c r="O260">
        <v>10781.4</v>
      </c>
      <c r="P260">
        <v>2442.9</v>
      </c>
      <c r="Q260">
        <v>7.3599999999999999E-2</v>
      </c>
      <c r="R260">
        <v>6.2770000000000001</v>
      </c>
      <c r="S260">
        <v>4.3559999999999999</v>
      </c>
    </row>
    <row r="261" spans="2:19">
      <c r="B261">
        <v>257</v>
      </c>
      <c r="C261">
        <v>642.5</v>
      </c>
      <c r="D261">
        <v>17337.599999999999</v>
      </c>
      <c r="E261">
        <f t="shared" si="7"/>
        <v>1.4276332688588007E-2</v>
      </c>
      <c r="F261">
        <f t="shared" ref="F261:F284" si="8">E261*3</f>
        <v>4.2828998065764019E-2</v>
      </c>
      <c r="M261">
        <v>19</v>
      </c>
      <c r="N261">
        <v>54.78</v>
      </c>
      <c r="O261">
        <v>10609.6</v>
      </c>
      <c r="P261">
        <v>2427</v>
      </c>
      <c r="Q261">
        <v>7.2900000000000006E-2</v>
      </c>
      <c r="R261">
        <v>6.1769999999999996</v>
      </c>
      <c r="S261">
        <v>4.5570000000000004</v>
      </c>
    </row>
    <row r="262" spans="2:19">
      <c r="B262">
        <v>258</v>
      </c>
      <c r="C262">
        <v>645</v>
      </c>
      <c r="D262">
        <v>17528.599999999999</v>
      </c>
      <c r="E262">
        <f t="shared" ref="E262:E284" si="9">$B$2*10^(-6)*D262/$C$2*7.45*10^(-6)*10^6/$D$2*2*60</f>
        <v>1.4433608179054987E-2</v>
      </c>
      <c r="F262">
        <f t="shared" si="8"/>
        <v>4.330082453716496E-2</v>
      </c>
      <c r="M262">
        <v>20</v>
      </c>
      <c r="N262">
        <v>57.78</v>
      </c>
      <c r="O262">
        <v>10763.4</v>
      </c>
      <c r="P262">
        <v>2488.9</v>
      </c>
      <c r="Q262">
        <v>7.2099999999999997E-2</v>
      </c>
      <c r="R262">
        <v>6.2670000000000003</v>
      </c>
      <c r="S262">
        <v>4.6159999999999997</v>
      </c>
    </row>
    <row r="263" spans="2:19">
      <c r="B263">
        <v>259</v>
      </c>
      <c r="C263">
        <v>647.5</v>
      </c>
      <c r="D263">
        <v>17647.599999999999</v>
      </c>
      <c r="E263">
        <f t="shared" si="9"/>
        <v>1.4531596573639125E-2</v>
      </c>
      <c r="F263">
        <f t="shared" si="8"/>
        <v>4.3594789720917376E-2</v>
      </c>
      <c r="M263" t="s">
        <v>22</v>
      </c>
      <c r="N263" t="s">
        <v>5</v>
      </c>
      <c r="O263" t="s">
        <v>6</v>
      </c>
      <c r="P263" t="s">
        <v>7</v>
      </c>
      <c r="Q263" t="s">
        <v>8</v>
      </c>
      <c r="R263" t="s">
        <v>9</v>
      </c>
      <c r="S263" t="s">
        <v>10</v>
      </c>
    </row>
    <row r="264" spans="2:19">
      <c r="B264">
        <v>260</v>
      </c>
      <c r="C264">
        <v>650</v>
      </c>
      <c r="D264">
        <f>D263/2+D265/2</f>
        <v>17730.699999999997</v>
      </c>
      <c r="E264">
        <f t="shared" si="9"/>
        <v>1.4600023763470568E-2</v>
      </c>
      <c r="F264">
        <f t="shared" si="8"/>
        <v>4.3800071290411705E-2</v>
      </c>
      <c r="M264">
        <v>1</v>
      </c>
      <c r="N264">
        <v>0.78</v>
      </c>
      <c r="O264">
        <v>5519.3</v>
      </c>
      <c r="P264">
        <v>1975.6</v>
      </c>
      <c r="Q264">
        <v>4.6600000000000003E-2</v>
      </c>
      <c r="R264">
        <v>2.1949999999999998</v>
      </c>
      <c r="S264">
        <v>0</v>
      </c>
    </row>
    <row r="265" spans="2:19">
      <c r="B265">
        <v>261</v>
      </c>
      <c r="C265">
        <v>652.5</v>
      </c>
      <c r="D265">
        <v>17813.8</v>
      </c>
      <c r="E265">
        <f t="shared" si="9"/>
        <v>1.4668450953302013E-2</v>
      </c>
      <c r="F265">
        <f t="shared" si="8"/>
        <v>4.400535285990604E-2</v>
      </c>
      <c r="M265">
        <v>2</v>
      </c>
      <c r="N265">
        <v>3.78</v>
      </c>
      <c r="O265">
        <v>11443.2</v>
      </c>
      <c r="P265">
        <v>2613.1</v>
      </c>
      <c r="Q265">
        <v>7.2999999999999995E-2</v>
      </c>
      <c r="R265">
        <v>4.55</v>
      </c>
      <c r="S265">
        <v>4.4329999999999998</v>
      </c>
    </row>
    <row r="266" spans="2:19">
      <c r="B266">
        <v>262</v>
      </c>
      <c r="C266">
        <v>655</v>
      </c>
      <c r="D266">
        <v>17937.8</v>
      </c>
      <c r="E266">
        <f t="shared" si="9"/>
        <v>1.4770556507322464E-2</v>
      </c>
      <c r="F266">
        <f t="shared" si="8"/>
        <v>4.4311669521967391E-2</v>
      </c>
      <c r="M266">
        <v>3</v>
      </c>
      <c r="N266">
        <v>6.78</v>
      </c>
      <c r="O266">
        <v>11537.5</v>
      </c>
      <c r="P266">
        <v>2642.9</v>
      </c>
      <c r="Q266">
        <v>7.2800000000000004E-2</v>
      </c>
      <c r="R266">
        <v>4.5869999999999997</v>
      </c>
      <c r="S266">
        <v>4.5419999999999998</v>
      </c>
    </row>
    <row r="267" spans="2:19">
      <c r="B267">
        <v>263</v>
      </c>
      <c r="C267">
        <v>657.5</v>
      </c>
      <c r="D267">
        <v>18063.400000000001</v>
      </c>
      <c r="E267">
        <f t="shared" si="9"/>
        <v>1.487397955236253E-2</v>
      </c>
      <c r="F267">
        <f t="shared" si="8"/>
        <v>4.4621938657087593E-2</v>
      </c>
      <c r="M267">
        <v>4</v>
      </c>
      <c r="N267">
        <v>9.7799999999999994</v>
      </c>
      <c r="O267">
        <v>11606.8</v>
      </c>
      <c r="P267">
        <v>2651.4</v>
      </c>
      <c r="Q267">
        <v>7.2999999999999995E-2</v>
      </c>
      <c r="R267">
        <v>4.6150000000000002</v>
      </c>
      <c r="S267">
        <v>4.4640000000000004</v>
      </c>
    </row>
    <row r="268" spans="2:19">
      <c r="B268">
        <v>264</v>
      </c>
      <c r="C268">
        <v>660</v>
      </c>
      <c r="D268">
        <v>18211.5</v>
      </c>
      <c r="E268">
        <f t="shared" si="9"/>
        <v>1.4995929814865985E-2</v>
      </c>
      <c r="F268">
        <f t="shared" si="8"/>
        <v>4.4987789444597956E-2</v>
      </c>
      <c r="M268">
        <v>5</v>
      </c>
      <c r="N268">
        <v>12.78</v>
      </c>
      <c r="O268">
        <v>12043.9</v>
      </c>
      <c r="P268">
        <v>2693.6</v>
      </c>
      <c r="Q268">
        <v>7.4499999999999997E-2</v>
      </c>
      <c r="R268">
        <v>4.7889999999999997</v>
      </c>
      <c r="S268">
        <v>4.2130000000000001</v>
      </c>
    </row>
    <row r="269" spans="2:19">
      <c r="B269">
        <v>265</v>
      </c>
      <c r="C269">
        <v>662.5</v>
      </c>
      <c r="D269">
        <v>18413.900000000001</v>
      </c>
      <c r="E269">
        <f t="shared" si="9"/>
        <v>1.5162592428847751E-2</v>
      </c>
      <c r="F269">
        <f t="shared" si="8"/>
        <v>4.5487777286543254E-2</v>
      </c>
      <c r="M269">
        <v>6</v>
      </c>
      <c r="N269">
        <v>15.78</v>
      </c>
      <c r="O269">
        <v>12346.1</v>
      </c>
      <c r="P269">
        <v>2771.6</v>
      </c>
      <c r="Q269">
        <v>7.4200000000000002E-2</v>
      </c>
      <c r="R269">
        <v>4.9089999999999998</v>
      </c>
      <c r="S269">
        <v>4.3179999999999996</v>
      </c>
    </row>
    <row r="270" spans="2:19">
      <c r="B270">
        <v>266</v>
      </c>
      <c r="C270">
        <v>665</v>
      </c>
      <c r="D270">
        <v>18595.900000000001</v>
      </c>
      <c r="E270">
        <f t="shared" si="9"/>
        <v>1.5312457032329373E-2</v>
      </c>
      <c r="F270">
        <f t="shared" si="8"/>
        <v>4.5937371096988117E-2</v>
      </c>
      <c r="M270">
        <v>7</v>
      </c>
      <c r="N270">
        <v>18.78</v>
      </c>
      <c r="O270">
        <v>12245.6</v>
      </c>
      <c r="P270">
        <v>2747.2</v>
      </c>
      <c r="Q270">
        <v>7.4300000000000005E-2</v>
      </c>
      <c r="R270">
        <v>4.8689999999999998</v>
      </c>
      <c r="S270">
        <v>4.3090000000000002</v>
      </c>
    </row>
    <row r="271" spans="2:19">
      <c r="B271">
        <v>267</v>
      </c>
      <c r="C271">
        <v>667.5</v>
      </c>
      <c r="D271">
        <v>18860.2</v>
      </c>
      <c r="E271">
        <f t="shared" si="9"/>
        <v>1.5530090080132635E-2</v>
      </c>
      <c r="F271">
        <f t="shared" si="8"/>
        <v>4.6590270240397906E-2</v>
      </c>
      <c r="M271">
        <v>8</v>
      </c>
      <c r="N271">
        <v>21.78</v>
      </c>
      <c r="O271">
        <v>12467.3</v>
      </c>
      <c r="P271">
        <v>2780</v>
      </c>
      <c r="Q271">
        <v>7.4700000000000003E-2</v>
      </c>
      <c r="R271">
        <v>4.9569999999999999</v>
      </c>
      <c r="S271">
        <v>4.1790000000000003</v>
      </c>
    </row>
    <row r="272" spans="2:19">
      <c r="B272">
        <v>268</v>
      </c>
      <c r="C272">
        <v>670</v>
      </c>
      <c r="D272">
        <v>18776.7</v>
      </c>
      <c r="E272">
        <f t="shared" si="9"/>
        <v>1.5461333517546286E-2</v>
      </c>
      <c r="F272">
        <f t="shared" si="8"/>
        <v>4.638400055263886E-2</v>
      </c>
      <c r="M272">
        <v>9</v>
      </c>
      <c r="N272">
        <v>24.78</v>
      </c>
      <c r="O272">
        <v>12681.4</v>
      </c>
      <c r="P272">
        <v>2822.3</v>
      </c>
      <c r="Q272">
        <v>7.4899999999999994E-2</v>
      </c>
      <c r="R272">
        <v>5.0419999999999998</v>
      </c>
      <c r="S272">
        <v>4.1349999999999998</v>
      </c>
    </row>
    <row r="273" spans="2:19">
      <c r="B273">
        <v>269</v>
      </c>
      <c r="C273">
        <v>672.5</v>
      </c>
      <c r="D273">
        <v>19021.3</v>
      </c>
      <c r="E273">
        <f t="shared" si="9"/>
        <v>1.5662744957170491E-2</v>
      </c>
      <c r="F273">
        <f t="shared" si="8"/>
        <v>4.6988234871511478E-2</v>
      </c>
      <c r="M273">
        <v>10</v>
      </c>
      <c r="N273">
        <v>27.78</v>
      </c>
      <c r="O273">
        <v>12481.8</v>
      </c>
      <c r="P273">
        <v>2823</v>
      </c>
      <c r="Q273">
        <v>7.3700000000000002E-2</v>
      </c>
      <c r="R273">
        <v>4.9630000000000001</v>
      </c>
      <c r="S273">
        <v>4.2859999999999996</v>
      </c>
    </row>
    <row r="274" spans="2:19">
      <c r="B274">
        <v>270</v>
      </c>
      <c r="C274">
        <v>675</v>
      </c>
      <c r="D274">
        <v>19062.5</v>
      </c>
      <c r="E274">
        <f t="shared" si="9"/>
        <v>1.5696670350925673E-2</v>
      </c>
      <c r="F274">
        <f t="shared" si="8"/>
        <v>4.709001105277702E-2</v>
      </c>
      <c r="M274">
        <v>11</v>
      </c>
      <c r="N274">
        <v>30.78</v>
      </c>
      <c r="O274">
        <v>12806.6</v>
      </c>
      <c r="P274">
        <v>2899.8</v>
      </c>
      <c r="Q274">
        <v>7.3599999999999999E-2</v>
      </c>
      <c r="R274">
        <v>5.0919999999999996</v>
      </c>
      <c r="S274">
        <v>4.274</v>
      </c>
    </row>
    <row r="275" spans="2:19">
      <c r="B275">
        <v>271</v>
      </c>
      <c r="C275">
        <v>677.5</v>
      </c>
      <c r="D275">
        <v>19339.5</v>
      </c>
      <c r="E275">
        <f t="shared" si="9"/>
        <v>1.5924760983697155E-2</v>
      </c>
      <c r="F275">
        <f t="shared" si="8"/>
        <v>4.7774282951091464E-2</v>
      </c>
      <c r="M275">
        <v>12</v>
      </c>
      <c r="N275">
        <v>33.78</v>
      </c>
      <c r="O275">
        <v>13325.3</v>
      </c>
      <c r="P275">
        <v>2967.2</v>
      </c>
      <c r="Q275">
        <v>7.4800000000000005E-2</v>
      </c>
      <c r="R275">
        <v>5.298</v>
      </c>
      <c r="S275">
        <v>4.0389999999999997</v>
      </c>
    </row>
    <row r="276" spans="2:19">
      <c r="B276">
        <v>272</v>
      </c>
      <c r="C276">
        <v>680</v>
      </c>
      <c r="D276">
        <v>19505</v>
      </c>
      <c r="E276">
        <f t="shared" si="9"/>
        <v>1.6061038961038963E-2</v>
      </c>
      <c r="F276">
        <f t="shared" si="8"/>
        <v>4.818311688311689E-2</v>
      </c>
      <c r="M276">
        <v>13</v>
      </c>
      <c r="N276">
        <v>36.78</v>
      </c>
      <c r="O276">
        <v>13504.1</v>
      </c>
      <c r="P276">
        <v>2996.5</v>
      </c>
      <c r="Q276">
        <v>7.51E-2</v>
      </c>
      <c r="R276">
        <v>5.3689999999999998</v>
      </c>
      <c r="S276">
        <v>3.9169999999999998</v>
      </c>
    </row>
    <row r="277" spans="2:19">
      <c r="B277">
        <v>273</v>
      </c>
      <c r="C277">
        <v>682.5</v>
      </c>
      <c r="D277">
        <v>19642.7</v>
      </c>
      <c r="E277">
        <f t="shared" si="9"/>
        <v>1.6174425531914897E-2</v>
      </c>
      <c r="F277">
        <f t="shared" si="8"/>
        <v>4.8523276595744694E-2</v>
      </c>
      <c r="M277">
        <v>14</v>
      </c>
      <c r="N277">
        <v>39.78</v>
      </c>
      <c r="O277">
        <v>13650.5</v>
      </c>
      <c r="P277">
        <v>3033</v>
      </c>
      <c r="Q277">
        <v>7.4999999999999997E-2</v>
      </c>
      <c r="R277">
        <v>5.4279999999999999</v>
      </c>
      <c r="S277">
        <v>3.8940000000000001</v>
      </c>
    </row>
    <row r="278" spans="2:19">
      <c r="B278">
        <v>274</v>
      </c>
      <c r="C278">
        <v>685</v>
      </c>
      <c r="D278">
        <v>19730.7</v>
      </c>
      <c r="E278">
        <f t="shared" si="9"/>
        <v>1.6246887537993918E-2</v>
      </c>
      <c r="F278">
        <f t="shared" si="8"/>
        <v>4.8740662613981758E-2</v>
      </c>
      <c r="M278">
        <v>15</v>
      </c>
      <c r="N278">
        <v>42.78</v>
      </c>
      <c r="O278">
        <v>13943.4</v>
      </c>
      <c r="P278">
        <v>3083.8</v>
      </c>
      <c r="Q278">
        <v>7.5399999999999995E-2</v>
      </c>
      <c r="R278">
        <v>5.5439999999999996</v>
      </c>
      <c r="S278">
        <v>3.863</v>
      </c>
    </row>
    <row r="279" spans="2:19">
      <c r="B279">
        <v>275</v>
      </c>
      <c r="C279">
        <v>687.5</v>
      </c>
      <c r="D279">
        <v>20420.2</v>
      </c>
      <c r="E279">
        <f t="shared" si="9"/>
        <v>1.6814643824260844E-2</v>
      </c>
      <c r="F279">
        <f t="shared" si="8"/>
        <v>5.0443931472782533E-2</v>
      </c>
      <c r="M279">
        <v>16</v>
      </c>
      <c r="N279">
        <v>45.78</v>
      </c>
      <c r="O279">
        <v>13837.9</v>
      </c>
      <c r="P279">
        <v>3079.9</v>
      </c>
      <c r="Q279">
        <v>7.4899999999999994E-2</v>
      </c>
      <c r="R279">
        <v>5.5019999999999998</v>
      </c>
      <c r="S279">
        <v>3.96</v>
      </c>
    </row>
    <row r="280" spans="2:19">
      <c r="B280">
        <v>276</v>
      </c>
      <c r="C280">
        <v>690</v>
      </c>
      <c r="D280">
        <v>20407.099999999999</v>
      </c>
      <c r="E280">
        <f t="shared" si="9"/>
        <v>1.6803856866537719E-2</v>
      </c>
      <c r="F280">
        <f t="shared" si="8"/>
        <v>5.0411570599613154E-2</v>
      </c>
      <c r="M280">
        <v>17</v>
      </c>
      <c r="N280">
        <v>48.78</v>
      </c>
      <c r="O280">
        <v>14055.8</v>
      </c>
      <c r="P280">
        <v>3117</v>
      </c>
      <c r="Q280">
        <v>7.5200000000000003E-2</v>
      </c>
      <c r="R280">
        <v>5.5890000000000004</v>
      </c>
      <c r="S280">
        <v>3.887</v>
      </c>
    </row>
    <row r="281" spans="2:19">
      <c r="B281">
        <v>277</v>
      </c>
      <c r="C281">
        <v>692.5</v>
      </c>
      <c r="D281">
        <v>20720.7</v>
      </c>
      <c r="E281">
        <f t="shared" si="9"/>
        <v>1.7062085106382976E-2</v>
      </c>
      <c r="F281">
        <f t="shared" si="8"/>
        <v>5.1186255319148929E-2</v>
      </c>
      <c r="M281">
        <v>18</v>
      </c>
      <c r="N281">
        <v>51.78</v>
      </c>
      <c r="O281">
        <v>14190.1</v>
      </c>
      <c r="P281">
        <v>3148.4</v>
      </c>
      <c r="Q281">
        <v>7.51E-2</v>
      </c>
      <c r="R281">
        <v>5.6420000000000003</v>
      </c>
      <c r="S281">
        <v>3.8820000000000001</v>
      </c>
    </row>
    <row r="282" spans="2:19">
      <c r="B282">
        <v>278</v>
      </c>
      <c r="C282">
        <v>695</v>
      </c>
      <c r="D282">
        <v>20802.8</v>
      </c>
      <c r="E282">
        <f t="shared" si="9"/>
        <v>1.7129688864327162E-2</v>
      </c>
      <c r="F282">
        <f t="shared" si="8"/>
        <v>5.1389066592981487E-2</v>
      </c>
      <c r="M282">
        <v>19</v>
      </c>
      <c r="N282">
        <v>54.78</v>
      </c>
      <c r="O282">
        <v>13711.2</v>
      </c>
      <c r="P282">
        <v>3097.5</v>
      </c>
      <c r="Q282">
        <v>7.3800000000000004E-2</v>
      </c>
      <c r="R282">
        <v>5.452</v>
      </c>
      <c r="S282">
        <v>4.0979999999999999</v>
      </c>
    </row>
    <row r="283" spans="2:19">
      <c r="B283">
        <v>279</v>
      </c>
      <c r="C283">
        <v>697.5</v>
      </c>
      <c r="D283">
        <v>21110.799999999999</v>
      </c>
      <c r="E283">
        <f t="shared" si="9"/>
        <v>1.7383305885603755E-2</v>
      </c>
      <c r="F283">
        <f t="shared" si="8"/>
        <v>5.2149917656811262E-2</v>
      </c>
      <c r="M283">
        <v>20</v>
      </c>
      <c r="N283">
        <v>57.78</v>
      </c>
      <c r="O283">
        <v>14102.6</v>
      </c>
      <c r="P283">
        <v>3157.5</v>
      </c>
      <c r="Q283">
        <v>7.4399999999999994E-2</v>
      </c>
      <c r="R283">
        <v>5.6070000000000002</v>
      </c>
      <c r="S283">
        <v>3.9670000000000001</v>
      </c>
    </row>
    <row r="284" spans="2:19">
      <c r="B284">
        <v>280</v>
      </c>
      <c r="C284">
        <v>700</v>
      </c>
      <c r="E284">
        <f t="shared" si="9"/>
        <v>0</v>
      </c>
      <c r="F284">
        <f t="shared" si="8"/>
        <v>0</v>
      </c>
      <c r="M284" t="s">
        <v>22</v>
      </c>
      <c r="N284" t="s">
        <v>5</v>
      </c>
      <c r="O284" t="s">
        <v>6</v>
      </c>
      <c r="P284" t="s">
        <v>7</v>
      </c>
      <c r="Q284" t="s">
        <v>8</v>
      </c>
      <c r="R284" t="s">
        <v>9</v>
      </c>
      <c r="S284" t="s">
        <v>10</v>
      </c>
    </row>
    <row r="285" spans="2:19">
      <c r="M285">
        <v>1</v>
      </c>
      <c r="N285">
        <v>0.78</v>
      </c>
      <c r="O285">
        <v>8828.7000000000007</v>
      </c>
      <c r="P285">
        <v>2655.9</v>
      </c>
      <c r="Q285">
        <v>5.5399999999999998E-2</v>
      </c>
      <c r="R285">
        <v>2.8069999999999999</v>
      </c>
      <c r="S285">
        <v>0</v>
      </c>
    </row>
    <row r="286" spans="2:19">
      <c r="F286">
        <f>SUM(F4:F283)</f>
        <v>4.0114472917933126</v>
      </c>
      <c r="M286">
        <v>2</v>
      </c>
      <c r="N286">
        <v>3.78</v>
      </c>
      <c r="O286">
        <v>14854.8</v>
      </c>
      <c r="P286">
        <v>3270.9</v>
      </c>
      <c r="Q286">
        <v>7.5700000000000003E-2</v>
      </c>
      <c r="R286">
        <v>4.7240000000000002</v>
      </c>
      <c r="S286">
        <v>3.7240000000000002</v>
      </c>
    </row>
    <row r="287" spans="2:19">
      <c r="M287">
        <v>3</v>
      </c>
      <c r="N287">
        <v>6.78</v>
      </c>
      <c r="O287">
        <v>14908.1</v>
      </c>
      <c r="P287">
        <v>3295.7</v>
      </c>
      <c r="Q287">
        <v>7.5399999999999995E-2</v>
      </c>
      <c r="R287">
        <v>4.7409999999999997</v>
      </c>
      <c r="S287">
        <v>3.8140000000000001</v>
      </c>
    </row>
    <row r="288" spans="2:19">
      <c r="M288">
        <v>4</v>
      </c>
      <c r="N288">
        <v>9.7799999999999994</v>
      </c>
      <c r="O288">
        <v>15002.8</v>
      </c>
      <c r="P288">
        <v>3316.5</v>
      </c>
      <c r="Q288">
        <v>7.5399999999999995E-2</v>
      </c>
      <c r="R288">
        <v>4.7709999999999999</v>
      </c>
      <c r="S288">
        <v>3.8780000000000001</v>
      </c>
    </row>
    <row r="289" spans="13:19">
      <c r="M289">
        <v>5</v>
      </c>
      <c r="N289">
        <v>12.78</v>
      </c>
      <c r="O289">
        <v>15073.1</v>
      </c>
      <c r="P289">
        <v>3339.1</v>
      </c>
      <c r="Q289">
        <v>7.5200000000000003E-2</v>
      </c>
      <c r="R289">
        <v>4.7930000000000001</v>
      </c>
      <c r="S289">
        <v>3.8730000000000002</v>
      </c>
    </row>
    <row r="290" spans="13:19">
      <c r="M290">
        <v>6</v>
      </c>
      <c r="N290">
        <v>15.78</v>
      </c>
      <c r="O290">
        <v>15300.3</v>
      </c>
      <c r="P290">
        <v>3377.7</v>
      </c>
      <c r="Q290">
        <v>7.5499999999999998E-2</v>
      </c>
      <c r="R290">
        <v>4.8650000000000002</v>
      </c>
      <c r="S290">
        <v>3.7709999999999999</v>
      </c>
    </row>
    <row r="291" spans="13:19">
      <c r="M291">
        <v>7</v>
      </c>
      <c r="N291">
        <v>18.78</v>
      </c>
      <c r="O291">
        <v>15406.3</v>
      </c>
      <c r="P291">
        <v>3406.2</v>
      </c>
      <c r="Q291">
        <v>7.5399999999999995E-2</v>
      </c>
      <c r="R291">
        <v>4.899</v>
      </c>
      <c r="S291">
        <v>3.8109999999999999</v>
      </c>
    </row>
    <row r="292" spans="13:19">
      <c r="M292">
        <v>8</v>
      </c>
      <c r="N292">
        <v>21.78</v>
      </c>
      <c r="O292">
        <v>15698.6</v>
      </c>
      <c r="P292">
        <v>3455.5</v>
      </c>
      <c r="Q292">
        <v>7.5700000000000003E-2</v>
      </c>
      <c r="R292">
        <v>4.992</v>
      </c>
      <c r="S292">
        <v>3.7719999999999998</v>
      </c>
    </row>
    <row r="293" spans="13:19">
      <c r="M293">
        <v>9</v>
      </c>
      <c r="N293">
        <v>24.78</v>
      </c>
      <c r="O293">
        <v>15249.4</v>
      </c>
      <c r="P293">
        <v>3415.3</v>
      </c>
      <c r="Q293">
        <v>7.4399999999999994E-2</v>
      </c>
      <c r="R293">
        <v>4.8490000000000002</v>
      </c>
      <c r="S293">
        <v>4.0110000000000001</v>
      </c>
    </row>
    <row r="294" spans="13:19">
      <c r="M294">
        <v>10</v>
      </c>
      <c r="N294">
        <v>27.78</v>
      </c>
      <c r="O294">
        <v>15868.1</v>
      </c>
      <c r="P294">
        <v>3493.4</v>
      </c>
      <c r="Q294">
        <v>7.5700000000000003E-2</v>
      </c>
      <c r="R294">
        <v>5.0460000000000003</v>
      </c>
      <c r="S294">
        <v>3.766</v>
      </c>
    </row>
    <row r="295" spans="13:19">
      <c r="M295">
        <v>11</v>
      </c>
      <c r="N295">
        <v>30.78</v>
      </c>
      <c r="O295">
        <v>16060.3</v>
      </c>
      <c r="P295">
        <v>3534.5</v>
      </c>
      <c r="Q295">
        <v>7.5700000000000003E-2</v>
      </c>
      <c r="R295">
        <v>5.1070000000000002</v>
      </c>
      <c r="S295">
        <v>3.7120000000000002</v>
      </c>
    </row>
    <row r="296" spans="13:19">
      <c r="M296">
        <v>12</v>
      </c>
      <c r="N296">
        <v>33.78</v>
      </c>
      <c r="O296">
        <v>16172.4</v>
      </c>
      <c r="P296">
        <v>3560.7</v>
      </c>
      <c r="Q296">
        <v>7.5700000000000003E-2</v>
      </c>
      <c r="R296">
        <v>5.1429999999999998</v>
      </c>
      <c r="S296">
        <v>3.7090000000000001</v>
      </c>
    </row>
    <row r="297" spans="13:19">
      <c r="M297">
        <v>13</v>
      </c>
      <c r="N297">
        <v>36.78</v>
      </c>
      <c r="O297">
        <v>16337.9</v>
      </c>
      <c r="P297">
        <v>3589.4</v>
      </c>
      <c r="Q297">
        <v>7.5899999999999995E-2</v>
      </c>
      <c r="R297">
        <v>5.1950000000000003</v>
      </c>
      <c r="S297">
        <v>3.649</v>
      </c>
    </row>
    <row r="298" spans="13:19">
      <c r="M298">
        <v>14</v>
      </c>
      <c r="N298">
        <v>39.78</v>
      </c>
      <c r="O298">
        <v>16489.900000000001</v>
      </c>
      <c r="P298">
        <v>3620.7</v>
      </c>
      <c r="Q298">
        <v>7.5899999999999995E-2</v>
      </c>
      <c r="R298">
        <v>5.2430000000000003</v>
      </c>
      <c r="S298">
        <v>3.629</v>
      </c>
    </row>
    <row r="299" spans="13:19">
      <c r="M299">
        <v>15</v>
      </c>
      <c r="N299">
        <v>42.78</v>
      </c>
      <c r="O299">
        <v>16681.8</v>
      </c>
      <c r="P299">
        <v>3653.7</v>
      </c>
      <c r="Q299">
        <v>7.6100000000000001E-2</v>
      </c>
      <c r="R299">
        <v>5.3049999999999997</v>
      </c>
      <c r="S299">
        <v>3.5830000000000002</v>
      </c>
    </row>
    <row r="300" spans="13:19">
      <c r="M300">
        <v>16</v>
      </c>
      <c r="N300">
        <v>45.78</v>
      </c>
      <c r="O300">
        <v>16832.8</v>
      </c>
      <c r="P300">
        <v>3685.9</v>
      </c>
      <c r="Q300">
        <v>7.6100000000000001E-2</v>
      </c>
      <c r="R300">
        <v>5.3529999999999998</v>
      </c>
      <c r="S300">
        <v>3.5459999999999998</v>
      </c>
    </row>
    <row r="301" spans="13:19">
      <c r="M301">
        <v>17</v>
      </c>
      <c r="N301">
        <v>48.78</v>
      </c>
      <c r="O301">
        <v>17204.8</v>
      </c>
      <c r="P301">
        <v>3758.6</v>
      </c>
      <c r="Q301">
        <v>7.6300000000000007E-2</v>
      </c>
      <c r="R301">
        <v>5.4710000000000001</v>
      </c>
      <c r="S301">
        <v>3.5779999999999998</v>
      </c>
    </row>
    <row r="302" spans="13:19">
      <c r="M302">
        <v>18</v>
      </c>
      <c r="N302">
        <v>51.78</v>
      </c>
      <c r="O302">
        <v>17337.599999999999</v>
      </c>
      <c r="P302">
        <v>3780</v>
      </c>
      <c r="Q302">
        <v>7.6399999999999996E-2</v>
      </c>
      <c r="R302">
        <v>5.5129999999999999</v>
      </c>
      <c r="S302">
        <v>3.5259999999999998</v>
      </c>
    </row>
    <row r="303" spans="13:19">
      <c r="M303">
        <v>19</v>
      </c>
      <c r="N303">
        <v>54.78</v>
      </c>
      <c r="O303">
        <v>17528.599999999999</v>
      </c>
      <c r="P303">
        <v>3820.4</v>
      </c>
      <c r="Q303">
        <v>7.6499999999999999E-2</v>
      </c>
      <c r="R303">
        <v>5.5739999999999998</v>
      </c>
      <c r="S303">
        <v>3.4990000000000001</v>
      </c>
    </row>
    <row r="304" spans="13:19">
      <c r="M304">
        <v>20</v>
      </c>
      <c r="N304">
        <v>57.78</v>
      </c>
      <c r="O304">
        <v>17647.599999999999</v>
      </c>
      <c r="P304">
        <v>3849.3</v>
      </c>
      <c r="Q304">
        <v>7.6399999999999996E-2</v>
      </c>
      <c r="R304">
        <v>5.6120000000000001</v>
      </c>
      <c r="S304">
        <v>3.5249999999999999</v>
      </c>
    </row>
    <row r="305" spans="13:19">
      <c r="M305" t="s">
        <v>22</v>
      </c>
      <c r="N305" t="s">
        <v>5</v>
      </c>
      <c r="O305" t="s">
        <v>6</v>
      </c>
      <c r="P305" t="s">
        <v>7</v>
      </c>
      <c r="Q305" t="s">
        <v>8</v>
      </c>
      <c r="R305" t="s">
        <v>9</v>
      </c>
      <c r="S305" t="s">
        <v>10</v>
      </c>
    </row>
    <row r="306" spans="13:19">
      <c r="M306">
        <v>1</v>
      </c>
      <c r="N306">
        <v>0.78</v>
      </c>
      <c r="O306">
        <v>12667.6</v>
      </c>
      <c r="P306">
        <v>3402.7</v>
      </c>
      <c r="Q306">
        <v>6.2E-2</v>
      </c>
      <c r="R306">
        <v>3.3410000000000002</v>
      </c>
      <c r="S306">
        <v>0</v>
      </c>
    </row>
    <row r="307" spans="13:19">
      <c r="M307">
        <v>2</v>
      </c>
      <c r="N307">
        <v>3.78</v>
      </c>
      <c r="O307">
        <v>17813.8</v>
      </c>
      <c r="P307">
        <v>3909.1</v>
      </c>
      <c r="Q307">
        <v>7.5899999999999995E-2</v>
      </c>
      <c r="R307">
        <v>4.6989999999999998</v>
      </c>
      <c r="S307">
        <v>3.5590000000000002</v>
      </c>
    </row>
    <row r="308" spans="13:19">
      <c r="M308">
        <v>3</v>
      </c>
      <c r="N308">
        <v>6.78</v>
      </c>
      <c r="O308">
        <v>17937.8</v>
      </c>
      <c r="P308">
        <v>3942.2</v>
      </c>
      <c r="Q308">
        <v>7.5800000000000006E-2</v>
      </c>
      <c r="R308">
        <v>4.7320000000000002</v>
      </c>
      <c r="S308">
        <v>3.6309999999999998</v>
      </c>
    </row>
    <row r="309" spans="13:19">
      <c r="M309">
        <v>4</v>
      </c>
      <c r="N309">
        <v>9.7799999999999994</v>
      </c>
      <c r="O309">
        <v>18063.400000000001</v>
      </c>
      <c r="P309">
        <v>3966.4</v>
      </c>
      <c r="Q309">
        <v>7.5899999999999995E-2</v>
      </c>
      <c r="R309">
        <v>4.7649999999999997</v>
      </c>
      <c r="S309">
        <v>3.6320000000000001</v>
      </c>
    </row>
    <row r="310" spans="13:19">
      <c r="M310">
        <v>5</v>
      </c>
      <c r="N310">
        <v>12.78</v>
      </c>
      <c r="O310">
        <v>18211.5</v>
      </c>
      <c r="P310">
        <v>4009.2</v>
      </c>
      <c r="Q310">
        <v>7.5700000000000003E-2</v>
      </c>
      <c r="R310">
        <v>4.8040000000000003</v>
      </c>
      <c r="S310">
        <v>3.6560000000000001</v>
      </c>
    </row>
    <row r="311" spans="13:19">
      <c r="M311">
        <v>6</v>
      </c>
      <c r="N311">
        <v>15.78</v>
      </c>
      <c r="O311">
        <v>18413.900000000001</v>
      </c>
      <c r="P311">
        <v>4049.7</v>
      </c>
      <c r="Q311">
        <v>7.5800000000000006E-2</v>
      </c>
      <c r="R311">
        <v>4.8570000000000002</v>
      </c>
      <c r="S311">
        <v>3.649</v>
      </c>
    </row>
    <row r="312" spans="13:19">
      <c r="M312">
        <v>7</v>
      </c>
      <c r="N312">
        <v>18.78</v>
      </c>
      <c r="O312">
        <v>18595.900000000001</v>
      </c>
      <c r="P312">
        <v>4092.5</v>
      </c>
      <c r="Q312">
        <v>7.5700000000000003E-2</v>
      </c>
      <c r="R312">
        <v>4.9050000000000002</v>
      </c>
      <c r="S312">
        <v>3.649</v>
      </c>
    </row>
    <row r="313" spans="13:19">
      <c r="M313">
        <v>8</v>
      </c>
      <c r="N313">
        <v>21.78</v>
      </c>
      <c r="O313">
        <v>18860.2</v>
      </c>
      <c r="P313">
        <v>4135.7</v>
      </c>
      <c r="Q313">
        <v>7.5999999999999998E-2</v>
      </c>
      <c r="R313">
        <v>4.9749999999999996</v>
      </c>
      <c r="S313">
        <v>3.556</v>
      </c>
    </row>
    <row r="314" spans="13:19">
      <c r="M314">
        <v>9</v>
      </c>
      <c r="N314">
        <v>24.78</v>
      </c>
      <c r="O314">
        <v>18776.7</v>
      </c>
      <c r="P314">
        <v>4145.1000000000004</v>
      </c>
      <c r="Q314">
        <v>7.5499999999999998E-2</v>
      </c>
      <c r="R314">
        <v>4.9530000000000003</v>
      </c>
      <c r="S314">
        <v>3.5939999999999999</v>
      </c>
    </row>
    <row r="315" spans="13:19">
      <c r="M315">
        <v>10</v>
      </c>
      <c r="N315">
        <v>27.78</v>
      </c>
      <c r="O315">
        <v>19021.3</v>
      </c>
      <c r="P315">
        <v>4186.6000000000004</v>
      </c>
      <c r="Q315">
        <v>7.5700000000000003E-2</v>
      </c>
      <c r="R315">
        <v>5.0170000000000003</v>
      </c>
      <c r="S315">
        <v>3.5779999999999998</v>
      </c>
    </row>
    <row r="316" spans="13:19">
      <c r="M316">
        <v>11</v>
      </c>
      <c r="N316">
        <v>30.78</v>
      </c>
      <c r="O316">
        <v>19062.5</v>
      </c>
      <c r="P316">
        <v>4215.5</v>
      </c>
      <c r="Q316">
        <v>7.5399999999999995E-2</v>
      </c>
      <c r="R316">
        <v>5.0279999999999996</v>
      </c>
      <c r="S316">
        <v>3.6389999999999998</v>
      </c>
    </row>
    <row r="317" spans="13:19">
      <c r="M317">
        <v>12</v>
      </c>
      <c r="N317">
        <v>33.78</v>
      </c>
      <c r="O317">
        <v>19339.5</v>
      </c>
      <c r="P317">
        <v>4272.5</v>
      </c>
      <c r="Q317">
        <v>7.5399999999999995E-2</v>
      </c>
      <c r="R317">
        <v>5.101</v>
      </c>
      <c r="S317">
        <v>3.5979999999999999</v>
      </c>
    </row>
    <row r="318" spans="13:19">
      <c r="M318">
        <v>13</v>
      </c>
      <c r="N318">
        <v>36.78</v>
      </c>
      <c r="O318">
        <v>19505</v>
      </c>
      <c r="P318">
        <v>4308</v>
      </c>
      <c r="Q318">
        <v>7.5499999999999998E-2</v>
      </c>
      <c r="R318">
        <v>5.1449999999999996</v>
      </c>
      <c r="S318">
        <v>3.5259999999999998</v>
      </c>
    </row>
    <row r="319" spans="13:19">
      <c r="M319">
        <v>14</v>
      </c>
      <c r="N319">
        <v>39.78</v>
      </c>
      <c r="O319">
        <v>19642.7</v>
      </c>
      <c r="P319">
        <v>4345</v>
      </c>
      <c r="Q319">
        <v>7.5300000000000006E-2</v>
      </c>
      <c r="R319">
        <v>5.181</v>
      </c>
      <c r="S319">
        <v>3.5179999999999998</v>
      </c>
    </row>
    <row r="320" spans="13:19">
      <c r="M320">
        <v>15</v>
      </c>
      <c r="N320">
        <v>42.78</v>
      </c>
      <c r="O320">
        <v>19730.7</v>
      </c>
      <c r="P320">
        <v>4376.3</v>
      </c>
      <c r="Q320">
        <v>7.51E-2</v>
      </c>
      <c r="R320">
        <v>5.2050000000000001</v>
      </c>
      <c r="S320">
        <v>3.54</v>
      </c>
    </row>
    <row r="321" spans="13:19">
      <c r="M321">
        <v>16</v>
      </c>
      <c r="N321">
        <v>45.78</v>
      </c>
      <c r="O321">
        <v>20420.2</v>
      </c>
      <c r="P321">
        <v>4455.5</v>
      </c>
      <c r="Q321">
        <v>7.6399999999999996E-2</v>
      </c>
      <c r="R321">
        <v>5.3860000000000001</v>
      </c>
      <c r="S321">
        <v>3.4630000000000001</v>
      </c>
    </row>
    <row r="322" spans="13:19">
      <c r="M322">
        <v>17</v>
      </c>
      <c r="N322">
        <v>48.78</v>
      </c>
      <c r="O322">
        <v>20407.099999999999</v>
      </c>
      <c r="P322">
        <v>4459.5</v>
      </c>
      <c r="Q322">
        <v>7.6300000000000007E-2</v>
      </c>
      <c r="R322">
        <v>5.383</v>
      </c>
      <c r="S322">
        <v>3.3969999999999998</v>
      </c>
    </row>
    <row r="323" spans="13:19">
      <c r="M323">
        <v>18</v>
      </c>
      <c r="N323">
        <v>51.78</v>
      </c>
      <c r="O323">
        <v>20720.7</v>
      </c>
      <c r="P323">
        <v>4521.2</v>
      </c>
      <c r="Q323">
        <v>7.6399999999999996E-2</v>
      </c>
      <c r="R323">
        <v>5.4660000000000002</v>
      </c>
      <c r="S323">
        <v>3.4159999999999999</v>
      </c>
    </row>
    <row r="324" spans="13:19">
      <c r="M324">
        <v>19</v>
      </c>
      <c r="N324">
        <v>54.78</v>
      </c>
      <c r="O324">
        <v>20802.8</v>
      </c>
      <c r="P324">
        <v>4544.1000000000004</v>
      </c>
      <c r="Q324">
        <v>7.6300000000000007E-2</v>
      </c>
      <c r="R324">
        <v>5.4870000000000001</v>
      </c>
      <c r="S324">
        <v>3.4340000000000002</v>
      </c>
    </row>
    <row r="325" spans="13:19">
      <c r="M325">
        <v>20</v>
      </c>
      <c r="N325">
        <v>57.78</v>
      </c>
      <c r="O325">
        <v>21110.799999999999</v>
      </c>
      <c r="P325">
        <v>4600.3999999999996</v>
      </c>
      <c r="Q325">
        <v>7.6499999999999999E-2</v>
      </c>
      <c r="R325">
        <v>5.569</v>
      </c>
      <c r="S325">
        <v>3.3849999999999998</v>
      </c>
    </row>
  </sheetData>
  <sheetCalcPr fullCalcOnLoad="1"/>
  <phoneticPr fontId="7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 -100Chr</vt:lpstr>
      <vt:lpstr>I Normalised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2013-02-26T09:25:05Z</dcterms:modified>
</cp:coreProperties>
</file>