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4" i="1"/>
  <c r="D25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<sst xmlns="http://schemas.openxmlformats.org/spreadsheetml/2006/main" count="29" uniqueCount="15">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</sst>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28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1.0344211331478536E-3</c:v>
                </c:pt>
                <c:pt idx="1">
                  <c:v>1.0499138034377868E-3</c:v>
                </c:pt>
                <c:pt idx="2">
                  <c:v>1.0686680885256003E-3</c:v>
                </c:pt>
                <c:pt idx="3">
                  <c:v>1.1875539479083513E-3</c:v>
                </c:pt>
                <c:pt idx="4">
                  <c:v>1.8118270202227109E-3</c:v>
                </c:pt>
                <c:pt idx="5">
                  <c:v>3.204047296698073E-3</c:v>
                </c:pt>
                <c:pt idx="6">
                  <c:v>5.1879244975089889E-3</c:v>
                </c:pt>
                <c:pt idx="7">
                  <c:v>7.9883469629693296E-3</c:v>
                </c:pt>
                <c:pt idx="8">
                  <c:v>1.1928866881028857E-2</c:v>
                </c:pt>
                <c:pt idx="9">
                  <c:v>1.6855046791007924E-2</c:v>
                </c:pt>
                <c:pt idx="10">
                  <c:v>2.2322002434475602E-2</c:v>
                </c:pt>
                <c:pt idx="11">
                  <c:v>2.7289767933127658E-2</c:v>
                </c:pt>
                <c:pt idx="12">
                  <c:v>3.1219850683833955E-2</c:v>
                </c:pt>
                <c:pt idx="13">
                  <c:v>3.3989613970194225E-2</c:v>
                </c:pt>
                <c:pt idx="14">
                  <c:v>3.5458645275159684E-2</c:v>
                </c:pt>
                <c:pt idx="15">
                  <c:v>3.5872544193010732E-2</c:v>
                </c:pt>
                <c:pt idx="16">
                  <c:v>3.5269308536142706E-2</c:v>
                </c:pt>
                <c:pt idx="17">
                  <c:v>3.466607287927468E-2</c:v>
                </c:pt>
                <c:pt idx="18">
                  <c:v>3.3476072720267917E-2</c:v>
                </c:pt>
                <c:pt idx="19">
                  <c:v>3.2074230680138802E-2</c:v>
                </c:pt>
                <c:pt idx="20">
                  <c:v>3.0405751630282946E-2</c:v>
                </c:pt>
                <c:pt idx="21">
                  <c:v>2.8587727541944261E-2</c:v>
                </c:pt>
                <c:pt idx="22">
                  <c:v>2.6385159068935449E-2</c:v>
                </c:pt>
                <c:pt idx="23">
                  <c:v>2.3817942061523573E-2</c:v>
                </c:pt>
                <c:pt idx="24">
                  <c:v>2.0887055004148006E-2</c:v>
                </c:pt>
                <c:pt idx="25">
                  <c:v>1.7597227238265671E-2</c:v>
                </c:pt>
                <c:pt idx="26">
                  <c:v>1.4183947352283554E-2</c:v>
                </c:pt>
                <c:pt idx="27">
                  <c:v>1.0891347213823019E-2</c:v>
                </c:pt>
                <c:pt idx="28">
                  <c:v>8.0622225381413275E-3</c:v>
                </c:pt>
                <c:pt idx="29">
                  <c:v>5.8299733704717995E-3</c:v>
                </c:pt>
                <c:pt idx="30">
                  <c:v>4.0044475680979892E-3</c:v>
                </c:pt>
                <c:pt idx="31">
                  <c:v>2.833201694179042E-3</c:v>
                </c:pt>
                <c:pt idx="32">
                  <c:v>1.9303867181256732E-3</c:v>
                </c:pt>
                <c:pt idx="33">
                  <c:v>1.3175292976038957E-3</c:v>
                </c:pt>
                <c:pt idx="34">
                  <c:v>9.0835972120976592E-4</c:v>
                </c:pt>
                <c:pt idx="35">
                  <c:v>6.099219672036848E-4</c:v>
                </c:pt>
                <c:pt idx="36">
                  <c:v>3.4670965301471501E-4</c:v>
                </c:pt>
                <c:pt idx="37">
                  <c:v>2.8832674813265103E-4</c:v>
                </c:pt>
                <c:pt idx="38">
                  <c:v>2.6288615270918177E-4</c:v>
                </c:pt>
                <c:pt idx="39">
                  <c:v>2.0564481300637609E-4</c:v>
                </c:pt>
                <c:pt idx="40">
                  <c:v>1.7938881388343672E-4</c:v>
                </c:pt>
                <c:pt idx="41">
                  <c:v>1.686254850504305E-4</c:v>
                </c:pt>
                <c:pt idx="42">
                  <c:v>1.5508978363922574E-4</c:v>
                </c:pt>
                <c:pt idx="43">
                  <c:v>1.4220640518759712E-4</c:v>
                </c:pt>
                <c:pt idx="44">
                  <c:v>1.901521427164429E-4</c:v>
                </c:pt>
                <c:pt idx="45">
                  <c:v>1.9863234119093265E-4</c:v>
                </c:pt>
                <c:pt idx="46">
                  <c:v>1.4188024370780905E-4</c:v>
                </c:pt>
                <c:pt idx="47">
                  <c:v>1.1774429420349211E-4</c:v>
                </c:pt>
                <c:pt idx="48">
                  <c:v>1.2964918821575653E-4</c:v>
                </c:pt>
                <c:pt idx="49">
                  <c:v>1.4709882738441811E-4</c:v>
                </c:pt>
                <c:pt idx="50">
                  <c:v>1.2769221933702811E-4</c:v>
                </c:pt>
                <c:pt idx="51">
                  <c:v>1.0698096537048588E-4</c:v>
                </c:pt>
                <c:pt idx="52">
                  <c:v>1.3633549855141189E-4</c:v>
                </c:pt>
                <c:pt idx="53">
                  <c:v>1.425325666673852E-4</c:v>
                </c:pt>
                <c:pt idx="54">
                  <c:v>1.8248734794142334E-4</c:v>
                </c:pt>
                <c:pt idx="55">
                  <c:v>1.4318488962696127E-4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150144"/>
        <c:axId val="60152064"/>
      </c:scatterChart>
      <c:valAx>
        <c:axId val="60150144"/>
        <c:scaling>
          <c:orientation val="minMax"/>
        </c:scaling>
        <c:axPos val="b"/>
        <c:numFmt formatCode="General" sourceLinked="1"/>
        <c:tickLblPos val="nextTo"/>
        <c:crossAx val="60152064"/>
        <c:crosses val="autoZero"/>
        <c:crossBetween val="midCat"/>
      </c:valAx>
      <c:valAx>
        <c:axId val="60152064"/>
        <c:scaling>
          <c:orientation val="minMax"/>
        </c:scaling>
        <c:axPos val="l"/>
        <c:numFmt formatCode="General" sourceLinked="1"/>
        <c:tickLblPos val="nextTo"/>
        <c:crossAx val="60150144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H10" sqref="H10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8.0299999999999994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SUM(F9:F64)</f>
        <v>1.7241605222815748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379.3</v>
      </c>
      <c r="E5">
        <f t="shared" ref="E5:E68" si="1">$B$2*10^(-6)*D5/$C$2*7.45*10^(-6)*10^6/$D$2*2*60</f>
        <v>6.1856524641806842E-4</v>
      </c>
      <c r="F5">
        <f t="shared" ref="F5:F68" si="2">E5*3</f>
        <v>1.8556957392542052E-3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558.1</v>
      </c>
      <c r="E6">
        <f t="shared" si="1"/>
        <v>9.1015360934860025E-4</v>
      </c>
      <c r="F6">
        <f t="shared" si="2"/>
        <v>2.7304608280458009E-3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5914.8</v>
      </c>
      <c r="E7">
        <f t="shared" si="1"/>
        <v>9.6458996032522861E-3</v>
      </c>
      <c r="F7">
        <f t="shared" si="2"/>
        <v>2.8937698809756857E-2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681.5</v>
      </c>
      <c r="E8">
        <f t="shared" si="1"/>
        <v>1.1113952423778375E-3</v>
      </c>
      <c r="F8">
        <f t="shared" si="2"/>
        <v>3.3341857271335122E-3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634.29999999999995</v>
      </c>
      <c r="E9">
        <f t="shared" si="1"/>
        <v>1.0344211331478536E-3</v>
      </c>
      <c r="F9">
        <f t="shared" si="2"/>
        <v>3.1032633994435609E-3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643.79999999999995</v>
      </c>
      <c r="E10">
        <f t="shared" si="1"/>
        <v>1.0499138034377868E-3</v>
      </c>
      <c r="F10">
        <f t="shared" si="2"/>
        <v>3.1497414103133603E-3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655.29999999999995</v>
      </c>
      <c r="E11">
        <f t="shared" si="1"/>
        <v>1.0686680885256003E-3</v>
      </c>
      <c r="F11">
        <f t="shared" si="2"/>
        <v>3.2060042655768011E-3</v>
      </c>
    </row>
    <row r="12" spans="2:24">
      <c r="B12">
        <f t="shared" si="3"/>
        <v>8</v>
      </c>
      <c r="C12">
        <f t="shared" si="0"/>
        <v>40</v>
      </c>
      <c r="D12">
        <v>728.2</v>
      </c>
      <c r="E12">
        <f t="shared" si="1"/>
        <v>1.1875539479083513E-3</v>
      </c>
      <c r="F12">
        <f t="shared" si="2"/>
        <v>3.5626618437250538E-3</v>
      </c>
    </row>
    <row r="13" spans="2:24">
      <c r="B13">
        <f t="shared" si="3"/>
        <v>9</v>
      </c>
      <c r="C13">
        <f t="shared" si="0"/>
        <v>45</v>
      </c>
      <c r="D13">
        <v>1111</v>
      </c>
      <c r="E13">
        <f t="shared" si="1"/>
        <v>1.8118270202227109E-3</v>
      </c>
      <c r="F13">
        <f t="shared" si="2"/>
        <v>5.4354810606681327E-3</v>
      </c>
    </row>
    <row r="14" spans="2:24">
      <c r="B14">
        <f t="shared" si="3"/>
        <v>10</v>
      </c>
      <c r="C14">
        <f t="shared" si="0"/>
        <v>50</v>
      </c>
      <c r="D14">
        <v>1964.7</v>
      </c>
      <c r="E14">
        <f t="shared" si="1"/>
        <v>3.204047296698073E-3</v>
      </c>
      <c r="F14">
        <f t="shared" si="2"/>
        <v>9.6121418900942182E-3</v>
      </c>
    </row>
    <row r="15" spans="2:24">
      <c r="B15">
        <f t="shared" si="3"/>
        <v>11</v>
      </c>
      <c r="C15">
        <f t="shared" si="0"/>
        <v>55</v>
      </c>
      <c r="D15">
        <v>3181.2</v>
      </c>
      <c r="E15">
        <f t="shared" si="1"/>
        <v>5.1879244975089889E-3</v>
      </c>
      <c r="F15">
        <f t="shared" si="2"/>
        <v>1.5563773492526967E-2</v>
      </c>
    </row>
    <row r="16" spans="2:24">
      <c r="B16">
        <f t="shared" si="3"/>
        <v>12</v>
      </c>
      <c r="C16">
        <f t="shared" si="0"/>
        <v>60</v>
      </c>
      <c r="D16">
        <v>4898.3999999999996</v>
      </c>
      <c r="E16">
        <f t="shared" si="1"/>
        <v>7.9883469629693296E-3</v>
      </c>
      <c r="F16">
        <f t="shared" si="2"/>
        <v>2.3965040888907989E-2</v>
      </c>
    </row>
    <row r="17" spans="2:24">
      <c r="B17">
        <f t="shared" si="3"/>
        <v>13</v>
      </c>
      <c r="C17">
        <f t="shared" si="0"/>
        <v>65</v>
      </c>
      <c r="D17">
        <v>7314.7</v>
      </c>
      <c r="E17">
        <f t="shared" si="1"/>
        <v>1.1928866881028857E-2</v>
      </c>
      <c r="F17">
        <f t="shared" si="2"/>
        <v>3.5786600643086572E-2</v>
      </c>
    </row>
    <row r="18" spans="2:24">
      <c r="B18">
        <f t="shared" si="3"/>
        <v>14</v>
      </c>
      <c r="C18">
        <f t="shared" si="0"/>
        <v>70</v>
      </c>
      <c r="D18">
        <v>10335.4</v>
      </c>
      <c r="E18">
        <f t="shared" si="1"/>
        <v>1.6855046791007924E-2</v>
      </c>
      <c r="F18">
        <f t="shared" si="2"/>
        <v>5.0565140373023773E-2</v>
      </c>
    </row>
    <row r="19" spans="2:24">
      <c r="B19">
        <f t="shared" si="3"/>
        <v>15</v>
      </c>
      <c r="C19">
        <f t="shared" si="0"/>
        <v>75</v>
      </c>
      <c r="D19">
        <v>13687.7</v>
      </c>
      <c r="E19">
        <f t="shared" si="1"/>
        <v>2.2322002434475602E-2</v>
      </c>
      <c r="F19">
        <f t="shared" si="2"/>
        <v>6.6966007303426806E-2</v>
      </c>
    </row>
    <row r="20" spans="2:24">
      <c r="B20">
        <f t="shared" si="3"/>
        <v>16</v>
      </c>
      <c r="C20">
        <f t="shared" si="0"/>
        <v>80</v>
      </c>
      <c r="D20">
        <v>16733.900000000001</v>
      </c>
      <c r="E20">
        <f t="shared" si="1"/>
        <v>2.7289767933127658E-2</v>
      </c>
      <c r="F20">
        <f t="shared" si="2"/>
        <v>8.1869303799382981E-2</v>
      </c>
    </row>
    <row r="21" spans="2:24">
      <c r="B21">
        <f t="shared" si="3"/>
        <v>17</v>
      </c>
      <c r="C21">
        <f t="shared" si="0"/>
        <v>85</v>
      </c>
      <c r="D21">
        <v>19143.8</v>
      </c>
      <c r="E21">
        <f t="shared" si="1"/>
        <v>3.1219850683833955E-2</v>
      </c>
      <c r="F21">
        <f t="shared" si="2"/>
        <v>9.3659552051501865E-2</v>
      </c>
    </row>
    <row r="22" spans="2:24">
      <c r="B22">
        <f t="shared" si="3"/>
        <v>18</v>
      </c>
      <c r="C22">
        <f t="shared" si="0"/>
        <v>90</v>
      </c>
      <c r="D22">
        <v>20842.2</v>
      </c>
      <c r="E22">
        <f t="shared" si="1"/>
        <v>3.3989613970194225E-2</v>
      </c>
      <c r="F22">
        <f t="shared" si="2"/>
        <v>0.10196884191058267</v>
      </c>
    </row>
    <row r="23" spans="2:24">
      <c r="B23">
        <f t="shared" si="3"/>
        <v>19</v>
      </c>
      <c r="C23">
        <f t="shared" si="0"/>
        <v>95</v>
      </c>
      <c r="D23">
        <v>21743</v>
      </c>
      <c r="E23">
        <f t="shared" si="1"/>
        <v>3.5458645275159684E-2</v>
      </c>
      <c r="F23">
        <f t="shared" si="2"/>
        <v>0.10637593582547905</v>
      </c>
    </row>
    <row r="24" spans="2:24">
      <c r="B24">
        <f t="shared" si="3"/>
        <v>20</v>
      </c>
      <c r="C24">
        <f t="shared" si="0"/>
        <v>100</v>
      </c>
      <c r="D24">
        <v>21996.799999999999</v>
      </c>
      <c r="E24">
        <f t="shared" si="1"/>
        <v>3.5872544193010732E-2</v>
      </c>
      <c r="F24">
        <f t="shared" si="2"/>
        <v>0.1076176325790322</v>
      </c>
    </row>
    <row r="25" spans="2:24">
      <c r="B25">
        <f t="shared" si="3"/>
        <v>21</v>
      </c>
      <c r="C25">
        <f t="shared" si="0"/>
        <v>105</v>
      </c>
      <c r="D25">
        <f>(D24+D26)/2</f>
        <v>21626.9</v>
      </c>
      <c r="E25">
        <f t="shared" si="1"/>
        <v>3.5269308536142706E-2</v>
      </c>
      <c r="F25">
        <f t="shared" si="2"/>
        <v>0.10580792560842811</v>
      </c>
    </row>
    <row r="26" spans="2:24">
      <c r="B26">
        <f t="shared" si="3"/>
        <v>22</v>
      </c>
      <c r="C26">
        <f t="shared" si="0"/>
        <v>110</v>
      </c>
      <c r="D26">
        <v>21257</v>
      </c>
      <c r="E26">
        <f t="shared" si="1"/>
        <v>3.466607287927468E-2</v>
      </c>
      <c r="F26">
        <f t="shared" si="2"/>
        <v>0.10399821863782405</v>
      </c>
    </row>
    <row r="27" spans="2:24">
      <c r="B27">
        <f t="shared" si="3"/>
        <v>23</v>
      </c>
      <c r="C27">
        <f t="shared" si="0"/>
        <v>115</v>
      </c>
      <c r="D27">
        <v>20527.3</v>
      </c>
      <c r="E27">
        <f t="shared" si="1"/>
        <v>3.3476072720267917E-2</v>
      </c>
      <c r="F27">
        <f t="shared" si="2"/>
        <v>0.10042821816080374</v>
      </c>
    </row>
    <row r="28" spans="2:24">
      <c r="B28">
        <f t="shared" si="3"/>
        <v>24</v>
      </c>
      <c r="C28">
        <f t="shared" si="0"/>
        <v>120</v>
      </c>
      <c r="D28">
        <v>19667.7</v>
      </c>
      <c r="E28">
        <f t="shared" si="1"/>
        <v>3.2074230680138802E-2</v>
      </c>
      <c r="F28">
        <f t="shared" si="2"/>
        <v>9.6222692040416405E-2</v>
      </c>
    </row>
    <row r="29" spans="2:24">
      <c r="B29">
        <f t="shared" si="3"/>
        <v>25</v>
      </c>
      <c r="C29">
        <f t="shared" si="0"/>
        <v>125</v>
      </c>
      <c r="D29">
        <v>18644.599999999999</v>
      </c>
      <c r="E29">
        <f t="shared" si="1"/>
        <v>3.0405751630282946E-2</v>
      </c>
      <c r="F29">
        <f t="shared" si="2"/>
        <v>9.1217254890848837E-2</v>
      </c>
      <c r="X29" s="5"/>
    </row>
    <row r="30" spans="2:24">
      <c r="B30">
        <f t="shared" si="3"/>
        <v>26</v>
      </c>
      <c r="C30">
        <f t="shared" si="0"/>
        <v>130</v>
      </c>
      <c r="D30">
        <v>17529.8</v>
      </c>
      <c r="E30">
        <f t="shared" si="1"/>
        <v>2.8587727541944261E-2</v>
      </c>
      <c r="F30">
        <f t="shared" si="2"/>
        <v>8.5763182625832782E-2</v>
      </c>
    </row>
    <row r="31" spans="2:24">
      <c r="B31">
        <f t="shared" si="3"/>
        <v>27</v>
      </c>
      <c r="C31">
        <f t="shared" si="0"/>
        <v>135</v>
      </c>
      <c r="D31">
        <v>16179.2</v>
      </c>
      <c r="E31">
        <f t="shared" si="1"/>
        <v>2.6385159068935449E-2</v>
      </c>
      <c r="F31">
        <f t="shared" si="2"/>
        <v>7.9155477206806352E-2</v>
      </c>
    </row>
    <row r="32" spans="2:24">
      <c r="B32">
        <f t="shared" si="3"/>
        <v>28</v>
      </c>
      <c r="C32">
        <f t="shared" si="0"/>
        <v>140</v>
      </c>
      <c r="D32">
        <v>14605</v>
      </c>
      <c r="E32">
        <f t="shared" si="1"/>
        <v>2.3817942061523573E-2</v>
      </c>
      <c r="F32">
        <f t="shared" si="2"/>
        <v>7.1453826184570718E-2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12807.8</v>
      </c>
      <c r="E33">
        <f t="shared" si="1"/>
        <v>2.0887055004148006E-2</v>
      </c>
      <c r="F33">
        <f t="shared" si="2"/>
        <v>6.2661165012444023E-2</v>
      </c>
      <c r="K33">
        <v>1</v>
      </c>
      <c r="L33">
        <v>0.72499999999999998</v>
      </c>
      <c r="M33">
        <v>379.3</v>
      </c>
      <c r="N33">
        <v>132.6</v>
      </c>
      <c r="O33" s="5">
        <v>4.7699999999999999E-2</v>
      </c>
      <c r="P33" s="5">
        <v>0.248</v>
      </c>
      <c r="Q33">
        <v>13.657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10790.5</v>
      </c>
      <c r="E34">
        <f t="shared" si="1"/>
        <v>1.7597227238265671E-2</v>
      </c>
      <c r="F34">
        <f t="shared" si="2"/>
        <v>5.2791681714797013E-2</v>
      </c>
      <c r="K34">
        <v>2</v>
      </c>
      <c r="L34">
        <v>3.7250000000000001</v>
      </c>
      <c r="M34">
        <v>558.1</v>
      </c>
      <c r="N34">
        <v>3644.2</v>
      </c>
      <c r="O34" s="5">
        <v>2.5523999999999998E-3</v>
      </c>
      <c r="P34" s="5">
        <v>0.36399999999999999</v>
      </c>
      <c r="Q34">
        <v>0</v>
      </c>
      <c r="Z34" s="5"/>
    </row>
    <row r="35" spans="1:26">
      <c r="B35">
        <f t="shared" si="3"/>
        <v>31</v>
      </c>
      <c r="C35">
        <f t="shared" si="0"/>
        <v>155</v>
      </c>
      <c r="D35">
        <v>8697.5</v>
      </c>
      <c r="E35">
        <f t="shared" si="1"/>
        <v>1.4183947352283554E-2</v>
      </c>
      <c r="F35">
        <f t="shared" si="2"/>
        <v>4.2551842056850663E-2</v>
      </c>
      <c r="K35">
        <v>3</v>
      </c>
      <c r="L35">
        <v>6.726</v>
      </c>
      <c r="M35">
        <v>5914.8</v>
      </c>
      <c r="N35">
        <v>4372</v>
      </c>
      <c r="O35">
        <v>2.2499999999999999E-2</v>
      </c>
      <c r="P35">
        <v>3.8620000000000001</v>
      </c>
      <c r="Q35">
        <v>16.684999999999999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6678.5</v>
      </c>
      <c r="E36">
        <f t="shared" si="1"/>
        <v>1.0891347213823019E-2</v>
      </c>
      <c r="F36">
        <f t="shared" si="2"/>
        <v>3.2674041641469059E-2</v>
      </c>
      <c r="K36">
        <v>4</v>
      </c>
      <c r="L36">
        <v>9.7249999999999996</v>
      </c>
      <c r="M36">
        <v>681.5</v>
      </c>
      <c r="N36">
        <v>161.5</v>
      </c>
      <c r="O36">
        <v>7.0300000000000001E-2</v>
      </c>
      <c r="P36">
        <v>0.44500000000000001</v>
      </c>
      <c r="Q36">
        <v>1.2789999999999999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4943.7</v>
      </c>
      <c r="E37">
        <f t="shared" si="1"/>
        <v>8.0622225381413275E-3</v>
      </c>
      <c r="F37">
        <f t="shared" si="2"/>
        <v>2.4186667614423982E-2</v>
      </c>
      <c r="K37">
        <v>5</v>
      </c>
      <c r="L37">
        <v>12.726000000000001</v>
      </c>
      <c r="M37">
        <v>634.29999999999995</v>
      </c>
      <c r="N37">
        <v>158.6</v>
      </c>
      <c r="O37">
        <v>6.6699999999999995E-2</v>
      </c>
      <c r="P37" s="5">
        <v>0.41399999999999998</v>
      </c>
      <c r="Q37">
        <v>1.444</v>
      </c>
      <c r="R37" s="5"/>
    </row>
    <row r="38" spans="1:26">
      <c r="B38">
        <f t="shared" si="3"/>
        <v>34</v>
      </c>
      <c r="C38">
        <f t="shared" si="0"/>
        <v>170</v>
      </c>
      <c r="D38">
        <v>3574.9</v>
      </c>
      <c r="E38">
        <f t="shared" si="1"/>
        <v>5.8299733704717995E-3</v>
      </c>
      <c r="F38">
        <f t="shared" si="2"/>
        <v>1.7489920111415397E-2</v>
      </c>
      <c r="K38">
        <v>6</v>
      </c>
      <c r="L38">
        <v>15.725</v>
      </c>
      <c r="M38">
        <v>643.79999999999995</v>
      </c>
      <c r="N38">
        <v>161.5</v>
      </c>
      <c r="O38">
        <v>6.6400000000000001E-2</v>
      </c>
      <c r="P38">
        <v>0.42</v>
      </c>
      <c r="Q38">
        <v>1.365</v>
      </c>
    </row>
    <row r="39" spans="1:26">
      <c r="B39">
        <f t="shared" si="3"/>
        <v>35</v>
      </c>
      <c r="C39">
        <f t="shared" si="0"/>
        <v>175</v>
      </c>
      <c r="D39">
        <v>2455.5</v>
      </c>
      <c r="E39">
        <f t="shared" si="1"/>
        <v>4.0044475680979892E-3</v>
      </c>
      <c r="F39">
        <f t="shared" si="2"/>
        <v>1.2013342704293967E-2</v>
      </c>
      <c r="K39">
        <v>7</v>
      </c>
      <c r="L39">
        <v>18.725999999999999</v>
      </c>
      <c r="M39">
        <v>655.29999999999995</v>
      </c>
      <c r="N39">
        <v>160.69999999999999</v>
      </c>
      <c r="O39">
        <v>6.8000000000000005E-2</v>
      </c>
      <c r="P39">
        <v>0.42799999999999999</v>
      </c>
      <c r="Q39">
        <v>1.415</v>
      </c>
      <c r="Z39" s="5"/>
    </row>
    <row r="40" spans="1:26">
      <c r="B40">
        <f t="shared" si="3"/>
        <v>36</v>
      </c>
      <c r="C40">
        <f t="shared" si="0"/>
        <v>180</v>
      </c>
      <c r="D40">
        <v>1737.3</v>
      </c>
      <c r="E40">
        <f t="shared" si="1"/>
        <v>2.833201694179042E-3</v>
      </c>
      <c r="F40">
        <f t="shared" si="2"/>
        <v>8.4996050825371268E-3</v>
      </c>
      <c r="K40">
        <v>8</v>
      </c>
      <c r="L40">
        <v>21.725000000000001</v>
      </c>
      <c r="M40">
        <v>728.2</v>
      </c>
      <c r="N40">
        <v>182</v>
      </c>
      <c r="O40">
        <v>6.6699999999999995E-2</v>
      </c>
      <c r="P40" s="5">
        <v>0.47599999999999998</v>
      </c>
      <c r="Q40">
        <v>1.32</v>
      </c>
      <c r="R40" s="5"/>
    </row>
    <row r="41" spans="1:26">
      <c r="B41">
        <f t="shared" si="3"/>
        <v>37</v>
      </c>
      <c r="C41">
        <f t="shared" si="0"/>
        <v>185</v>
      </c>
      <c r="D41">
        <v>1183.7</v>
      </c>
      <c r="E41">
        <f t="shared" si="1"/>
        <v>1.9303867181256732E-3</v>
      </c>
      <c r="F41">
        <f t="shared" si="2"/>
        <v>5.7911601543770199E-3</v>
      </c>
      <c r="K41">
        <v>9</v>
      </c>
      <c r="L41">
        <v>24.725999999999999</v>
      </c>
      <c r="M41">
        <v>1111</v>
      </c>
      <c r="N41">
        <v>270.2</v>
      </c>
      <c r="O41">
        <v>6.8500000000000005E-2</v>
      </c>
      <c r="P41">
        <v>0.72499999999999998</v>
      </c>
      <c r="Q41">
        <v>1.2270000000000001</v>
      </c>
    </row>
    <row r="42" spans="1:26">
      <c r="B42">
        <f t="shared" si="3"/>
        <v>38</v>
      </c>
      <c r="C42">
        <f t="shared" si="0"/>
        <v>190</v>
      </c>
      <c r="D42">
        <v>807.9</v>
      </c>
      <c r="E42">
        <f t="shared" si="1"/>
        <v>1.3175292976038957E-3</v>
      </c>
      <c r="F42">
        <f t="shared" si="2"/>
        <v>3.952587892811687E-3</v>
      </c>
      <c r="K42">
        <v>10</v>
      </c>
      <c r="L42">
        <v>27.725999999999999</v>
      </c>
      <c r="M42">
        <v>1964.7</v>
      </c>
      <c r="N42">
        <v>482.7</v>
      </c>
      <c r="O42">
        <v>6.7799999999999999E-2</v>
      </c>
      <c r="P42">
        <v>1.2829999999999999</v>
      </c>
      <c r="Q42">
        <v>1.2869999999999999</v>
      </c>
    </row>
    <row r="43" spans="1:26">
      <c r="B43">
        <f t="shared" si="3"/>
        <v>39</v>
      </c>
      <c r="C43">
        <f t="shared" si="0"/>
        <v>195</v>
      </c>
      <c r="D43">
        <v>557</v>
      </c>
      <c r="E43">
        <f t="shared" si="1"/>
        <v>9.0835972120976592E-4</v>
      </c>
      <c r="F43">
        <f t="shared" si="2"/>
        <v>2.7250791636292977E-3</v>
      </c>
      <c r="K43">
        <v>11</v>
      </c>
      <c r="L43">
        <v>30.725000000000001</v>
      </c>
      <c r="M43">
        <v>3181.2</v>
      </c>
      <c r="N43">
        <v>746.3</v>
      </c>
      <c r="O43">
        <v>7.0999999999999994E-2</v>
      </c>
      <c r="P43">
        <v>2.077</v>
      </c>
      <c r="Q43">
        <v>1.1859999999999999</v>
      </c>
      <c r="X43" s="5"/>
    </row>
    <row r="44" spans="1:26">
      <c r="B44">
        <f t="shared" si="3"/>
        <v>40</v>
      </c>
      <c r="C44">
        <f t="shared" si="0"/>
        <v>200</v>
      </c>
      <c r="D44">
        <v>374</v>
      </c>
      <c r="E44">
        <f t="shared" si="1"/>
        <v>6.099219672036848E-4</v>
      </c>
      <c r="F44">
        <f t="shared" si="2"/>
        <v>1.8297659016110544E-3</v>
      </c>
      <c r="K44">
        <v>12</v>
      </c>
      <c r="L44">
        <v>33.725000000000001</v>
      </c>
      <c r="M44">
        <v>4898.3999999999996</v>
      </c>
      <c r="N44">
        <v>1104.0999999999999</v>
      </c>
      <c r="O44">
        <v>7.3899999999999993E-2</v>
      </c>
      <c r="P44">
        <v>3.198</v>
      </c>
      <c r="Q44">
        <v>1.087</v>
      </c>
      <c r="X44" s="5"/>
    </row>
    <row r="45" spans="1:26">
      <c r="B45">
        <f t="shared" si="3"/>
        <v>41</v>
      </c>
      <c r="C45">
        <f t="shared" si="0"/>
        <v>205</v>
      </c>
      <c r="D45">
        <v>212.6</v>
      </c>
      <c r="E45">
        <f t="shared" si="1"/>
        <v>3.4670965301471501E-4</v>
      </c>
      <c r="F45">
        <f t="shared" si="2"/>
        <v>1.0401289590441451E-3</v>
      </c>
      <c r="I45" s="10"/>
      <c r="K45">
        <v>13</v>
      </c>
      <c r="L45">
        <v>36.725000000000001</v>
      </c>
      <c r="M45">
        <v>7314.7</v>
      </c>
      <c r="N45">
        <v>1634.1</v>
      </c>
      <c r="O45">
        <v>7.46E-2</v>
      </c>
      <c r="P45">
        <v>4.7759999999999998</v>
      </c>
      <c r="Q45">
        <v>0.99399999999999999</v>
      </c>
    </row>
    <row r="46" spans="1:26">
      <c r="B46">
        <f t="shared" si="3"/>
        <v>42</v>
      </c>
      <c r="C46">
        <f t="shared" si="0"/>
        <v>210</v>
      </c>
      <c r="D46">
        <v>176.8</v>
      </c>
      <c r="E46">
        <f t="shared" si="1"/>
        <v>2.8832674813265103E-4</v>
      </c>
      <c r="F46">
        <f t="shared" si="2"/>
        <v>8.6498024439795305E-4</v>
      </c>
      <c r="K46">
        <v>14</v>
      </c>
      <c r="L46">
        <v>39.725000000000001</v>
      </c>
      <c r="M46">
        <v>10335.4</v>
      </c>
      <c r="N46">
        <v>2292.3000000000002</v>
      </c>
      <c r="O46">
        <v>7.51E-2</v>
      </c>
      <c r="P46">
        <v>6.7489999999999997</v>
      </c>
      <c r="Q46">
        <v>0.94199999999999995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161.19999999999999</v>
      </c>
      <c r="E47">
        <f t="shared" si="1"/>
        <v>2.6288615270918177E-4</v>
      </c>
      <c r="F47">
        <f t="shared" si="2"/>
        <v>7.8865845812754526E-4</v>
      </c>
      <c r="K47">
        <v>15</v>
      </c>
      <c r="L47">
        <v>42.725000000000001</v>
      </c>
      <c r="M47">
        <v>13687.7</v>
      </c>
      <c r="N47">
        <v>3018.8</v>
      </c>
      <c r="O47">
        <v>7.5600000000000001E-2</v>
      </c>
      <c r="P47">
        <v>8.9380000000000006</v>
      </c>
      <c r="Q47">
        <v>0.92200000000000004</v>
      </c>
    </row>
    <row r="48" spans="1:26">
      <c r="B48">
        <f t="shared" si="3"/>
        <v>44</v>
      </c>
      <c r="C48">
        <f t="shared" si="0"/>
        <v>220</v>
      </c>
      <c r="D48">
        <v>126.1</v>
      </c>
      <c r="E48">
        <f t="shared" si="1"/>
        <v>2.0564481300637609E-4</v>
      </c>
      <c r="F48">
        <f t="shared" si="2"/>
        <v>6.1693443901912831E-4</v>
      </c>
      <c r="K48">
        <v>16</v>
      </c>
      <c r="L48">
        <v>45.725000000000001</v>
      </c>
      <c r="M48">
        <v>16733.900000000001</v>
      </c>
      <c r="N48">
        <v>3671.2</v>
      </c>
      <c r="O48">
        <v>7.5999999999999998E-2</v>
      </c>
      <c r="P48">
        <v>10.927</v>
      </c>
      <c r="Q48">
        <v>0.90100000000000002</v>
      </c>
    </row>
    <row r="49" spans="2:18">
      <c r="B49">
        <f t="shared" si="3"/>
        <v>45</v>
      </c>
      <c r="C49">
        <f t="shared" si="0"/>
        <v>225</v>
      </c>
      <c r="D49">
        <v>110</v>
      </c>
      <c r="E49">
        <f t="shared" si="1"/>
        <v>1.7938881388343672E-4</v>
      </c>
      <c r="F49">
        <f t="shared" si="2"/>
        <v>5.3816644165031015E-4</v>
      </c>
      <c r="K49">
        <v>17</v>
      </c>
      <c r="L49">
        <v>48.725000000000001</v>
      </c>
      <c r="M49">
        <v>19143.8</v>
      </c>
      <c r="N49">
        <v>4177.2</v>
      </c>
      <c r="O49">
        <v>7.6399999999999996E-2</v>
      </c>
      <c r="P49">
        <v>12.5</v>
      </c>
      <c r="Q49">
        <v>0.878</v>
      </c>
      <c r="R49" s="5"/>
    </row>
    <row r="50" spans="2:18">
      <c r="B50">
        <f t="shared" si="3"/>
        <v>46</v>
      </c>
      <c r="C50">
        <f t="shared" si="0"/>
        <v>230</v>
      </c>
      <c r="D50">
        <v>103.4</v>
      </c>
      <c r="E50">
        <f t="shared" si="1"/>
        <v>1.686254850504305E-4</v>
      </c>
      <c r="F50">
        <f t="shared" si="2"/>
        <v>5.0587645515129149E-4</v>
      </c>
      <c r="K50">
        <v>18</v>
      </c>
      <c r="L50">
        <v>51.725000000000001</v>
      </c>
      <c r="M50">
        <v>20842.2</v>
      </c>
      <c r="N50">
        <v>4529.3999999999996</v>
      </c>
      <c r="O50">
        <v>7.6700000000000004E-2</v>
      </c>
      <c r="P50">
        <v>13.609</v>
      </c>
      <c r="Q50">
        <v>0.86899999999999999</v>
      </c>
    </row>
    <row r="51" spans="2:18">
      <c r="B51">
        <f t="shared" si="3"/>
        <v>47</v>
      </c>
      <c r="C51">
        <f t="shared" si="0"/>
        <v>235</v>
      </c>
      <c r="D51">
        <v>95.1</v>
      </c>
      <c r="E51">
        <f t="shared" si="1"/>
        <v>1.5508978363922574E-4</v>
      </c>
      <c r="F51">
        <f t="shared" si="2"/>
        <v>4.6526935091767722E-4</v>
      </c>
      <c r="K51">
        <v>19</v>
      </c>
      <c r="L51">
        <v>54.725000000000001</v>
      </c>
      <c r="M51">
        <v>21743</v>
      </c>
      <c r="N51">
        <v>4719.3999999999996</v>
      </c>
      <c r="O51">
        <v>7.6799999999999993E-2</v>
      </c>
      <c r="P51" s="5">
        <v>14.196999999999999</v>
      </c>
      <c r="Q51">
        <v>0.86199999999999999</v>
      </c>
      <c r="R51" s="5"/>
    </row>
    <row r="52" spans="2:18">
      <c r="B52">
        <f t="shared" si="3"/>
        <v>48</v>
      </c>
      <c r="C52">
        <f t="shared" si="0"/>
        <v>240</v>
      </c>
      <c r="D52">
        <v>87.2</v>
      </c>
      <c r="E52">
        <f t="shared" si="1"/>
        <v>1.4220640518759712E-4</v>
      </c>
      <c r="F52">
        <f t="shared" si="2"/>
        <v>4.266192155627914E-4</v>
      </c>
      <c r="K52">
        <v>20</v>
      </c>
      <c r="L52">
        <v>57.725000000000001</v>
      </c>
      <c r="M52">
        <v>21996.799999999999</v>
      </c>
      <c r="N52">
        <v>4772.6000000000004</v>
      </c>
      <c r="O52">
        <v>7.6799999999999993E-2</v>
      </c>
      <c r="P52">
        <v>14.363</v>
      </c>
      <c r="Q52">
        <v>0.85799999999999998</v>
      </c>
      <c r="R52" s="5"/>
    </row>
    <row r="53" spans="2:18">
      <c r="B53">
        <f t="shared" si="3"/>
        <v>49</v>
      </c>
      <c r="C53">
        <f t="shared" si="0"/>
        <v>245</v>
      </c>
      <c r="D53">
        <v>116.6</v>
      </c>
      <c r="E53">
        <f t="shared" si="1"/>
        <v>1.901521427164429E-4</v>
      </c>
      <c r="F53">
        <f t="shared" si="2"/>
        <v>5.7045642814932871E-4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121.8</v>
      </c>
      <c r="E54">
        <f t="shared" si="1"/>
        <v>1.9863234119093265E-4</v>
      </c>
      <c r="F54">
        <f t="shared" si="2"/>
        <v>5.9589702357279797E-4</v>
      </c>
      <c r="G54" s="5"/>
      <c r="K54">
        <v>1</v>
      </c>
      <c r="L54">
        <v>0.72499999999999998</v>
      </c>
      <c r="M54">
        <v>22247.4</v>
      </c>
      <c r="N54">
        <v>4816.7</v>
      </c>
      <c r="O54">
        <v>7.6999999999999999E-2</v>
      </c>
      <c r="P54" s="5">
        <v>10.837999999999999</v>
      </c>
      <c r="Q54">
        <v>1.419</v>
      </c>
    </row>
    <row r="55" spans="2:18">
      <c r="B55">
        <f t="shared" si="3"/>
        <v>51</v>
      </c>
      <c r="C55">
        <f t="shared" si="0"/>
        <v>255</v>
      </c>
      <c r="D55">
        <v>87</v>
      </c>
      <c r="E55">
        <f t="shared" si="1"/>
        <v>1.4188024370780905E-4</v>
      </c>
      <c r="F55">
        <f t="shared" si="2"/>
        <v>4.2564073112342712E-4</v>
      </c>
      <c r="K55">
        <v>2</v>
      </c>
      <c r="L55">
        <v>3.7250000000000001</v>
      </c>
      <c r="M55">
        <v>21257</v>
      </c>
      <c r="N55">
        <v>4602.2</v>
      </c>
      <c r="O55">
        <v>7.6999999999999999E-2</v>
      </c>
      <c r="P55" s="5">
        <v>10.356</v>
      </c>
      <c r="Q55">
        <v>0.876</v>
      </c>
      <c r="R55" s="5"/>
    </row>
    <row r="56" spans="2:18">
      <c r="B56">
        <f t="shared" si="3"/>
        <v>52</v>
      </c>
      <c r="C56">
        <f t="shared" si="0"/>
        <v>260</v>
      </c>
      <c r="D56">
        <v>72.2</v>
      </c>
      <c r="E56">
        <f t="shared" si="1"/>
        <v>1.1774429420349211E-4</v>
      </c>
      <c r="F56">
        <f t="shared" si="2"/>
        <v>3.5323288261047633E-4</v>
      </c>
      <c r="K56">
        <v>3</v>
      </c>
      <c r="L56">
        <v>6.7249999999999996</v>
      </c>
      <c r="M56">
        <v>20527.3</v>
      </c>
      <c r="N56">
        <v>4450</v>
      </c>
      <c r="O56">
        <v>7.6899999999999996E-2</v>
      </c>
      <c r="P56" s="5">
        <v>10</v>
      </c>
      <c r="Q56">
        <v>0.89100000000000001</v>
      </c>
    </row>
    <row r="57" spans="2:18">
      <c r="B57">
        <f t="shared" si="3"/>
        <v>53</v>
      </c>
      <c r="C57">
        <f t="shared" si="0"/>
        <v>265</v>
      </c>
      <c r="D57">
        <v>79.5</v>
      </c>
      <c r="E57">
        <f t="shared" si="1"/>
        <v>1.2964918821575653E-4</v>
      </c>
      <c r="F57">
        <f t="shared" si="2"/>
        <v>3.8894756464726959E-4</v>
      </c>
      <c r="K57">
        <v>4</v>
      </c>
      <c r="L57">
        <v>9.7249999999999996</v>
      </c>
      <c r="M57">
        <v>19667.7</v>
      </c>
      <c r="N57">
        <v>4267.8</v>
      </c>
      <c r="O57">
        <v>7.6799999999999993E-2</v>
      </c>
      <c r="P57" s="5">
        <v>9.5820000000000007</v>
      </c>
      <c r="Q57">
        <v>0.90600000000000003</v>
      </c>
    </row>
    <row r="58" spans="2:18">
      <c r="B58">
        <f t="shared" si="3"/>
        <v>54</v>
      </c>
      <c r="C58">
        <f t="shared" si="0"/>
        <v>270</v>
      </c>
      <c r="D58">
        <v>90.2</v>
      </c>
      <c r="E58">
        <f t="shared" si="1"/>
        <v>1.4709882738441811E-4</v>
      </c>
      <c r="F58">
        <f t="shared" si="2"/>
        <v>4.4129648215325432E-4</v>
      </c>
      <c r="K58">
        <v>5</v>
      </c>
      <c r="L58">
        <v>12.725</v>
      </c>
      <c r="M58">
        <v>18644.599999999999</v>
      </c>
      <c r="N58">
        <v>4060.3</v>
      </c>
      <c r="O58">
        <v>7.6499999999999999E-2</v>
      </c>
      <c r="P58" s="5">
        <v>9.0830000000000002</v>
      </c>
      <c r="Q58">
        <v>0.91200000000000003</v>
      </c>
    </row>
    <row r="59" spans="2:18">
      <c r="B59">
        <f t="shared" si="3"/>
        <v>55</v>
      </c>
      <c r="C59">
        <f t="shared" si="0"/>
        <v>275</v>
      </c>
      <c r="D59">
        <v>78.3</v>
      </c>
      <c r="E59">
        <f t="shared" si="1"/>
        <v>1.2769221933702811E-4</v>
      </c>
      <c r="F59">
        <f t="shared" si="2"/>
        <v>3.830766580110843E-4</v>
      </c>
      <c r="K59">
        <v>6</v>
      </c>
      <c r="L59">
        <v>15.725</v>
      </c>
      <c r="M59">
        <v>17529.8</v>
      </c>
      <c r="N59">
        <v>3829.9</v>
      </c>
      <c r="O59">
        <v>7.6300000000000007E-2</v>
      </c>
      <c r="P59" s="5">
        <v>8.5399999999999991</v>
      </c>
      <c r="Q59">
        <v>0.92</v>
      </c>
      <c r="R59" s="5"/>
    </row>
    <row r="60" spans="2:18">
      <c r="B60">
        <f t="shared" si="3"/>
        <v>56</v>
      </c>
      <c r="C60">
        <f t="shared" si="0"/>
        <v>280</v>
      </c>
      <c r="D60">
        <v>65.599999999999994</v>
      </c>
      <c r="E60">
        <f t="shared" si="1"/>
        <v>1.0698096537048588E-4</v>
      </c>
      <c r="F60">
        <f t="shared" si="2"/>
        <v>3.2094289611145767E-4</v>
      </c>
      <c r="K60">
        <v>7</v>
      </c>
      <c r="L60">
        <v>18.725000000000001</v>
      </c>
      <c r="M60">
        <v>16179.2</v>
      </c>
      <c r="N60">
        <v>3548.1</v>
      </c>
      <c r="O60" s="5">
        <v>7.5999999999999998E-2</v>
      </c>
      <c r="P60" s="5">
        <v>7.8819999999999997</v>
      </c>
      <c r="Q60">
        <v>0.93600000000000005</v>
      </c>
      <c r="R60" s="5"/>
    </row>
    <row r="61" spans="2:18">
      <c r="B61">
        <f t="shared" si="3"/>
        <v>57</v>
      </c>
      <c r="C61">
        <f t="shared" si="0"/>
        <v>285</v>
      </c>
      <c r="D61">
        <v>83.6</v>
      </c>
      <c r="E61">
        <f t="shared" si="1"/>
        <v>1.3633549855141189E-4</v>
      </c>
      <c r="F61">
        <f t="shared" si="2"/>
        <v>4.0900649565423571E-4</v>
      </c>
      <c r="K61">
        <v>8</v>
      </c>
      <c r="L61">
        <v>21.725000000000001</v>
      </c>
      <c r="M61">
        <v>14605</v>
      </c>
      <c r="N61">
        <v>3215.1</v>
      </c>
      <c r="O61">
        <v>7.5700000000000003E-2</v>
      </c>
      <c r="P61" s="5">
        <v>7.1150000000000002</v>
      </c>
      <c r="Q61" s="5">
        <v>0.94499999999999995</v>
      </c>
      <c r="R61" s="5"/>
    </row>
    <row r="62" spans="2:18">
      <c r="B62">
        <f t="shared" si="3"/>
        <v>58</v>
      </c>
      <c r="C62">
        <f t="shared" si="0"/>
        <v>290</v>
      </c>
      <c r="D62">
        <v>87.4</v>
      </c>
      <c r="E62">
        <f t="shared" si="1"/>
        <v>1.425325666673852E-4</v>
      </c>
      <c r="F62">
        <f t="shared" si="2"/>
        <v>4.2759770000215557E-4</v>
      </c>
      <c r="K62">
        <v>9</v>
      </c>
      <c r="L62">
        <v>24.725000000000001</v>
      </c>
      <c r="M62">
        <v>12807.8</v>
      </c>
      <c r="N62">
        <v>2833.7</v>
      </c>
      <c r="O62">
        <v>7.5300000000000006E-2</v>
      </c>
      <c r="P62" s="5">
        <v>6.24</v>
      </c>
      <c r="Q62">
        <v>0.96399999999999997</v>
      </c>
      <c r="R62" s="5"/>
    </row>
    <row r="63" spans="2:18">
      <c r="B63">
        <f t="shared" si="3"/>
        <v>59</v>
      </c>
      <c r="C63">
        <f t="shared" si="0"/>
        <v>295</v>
      </c>
      <c r="D63">
        <v>111.9</v>
      </c>
      <c r="E63">
        <f t="shared" si="1"/>
        <v>1.8248734794142334E-4</v>
      </c>
      <c r="F63">
        <f t="shared" si="2"/>
        <v>5.4746204382427003E-4</v>
      </c>
      <c r="K63">
        <v>10</v>
      </c>
      <c r="L63">
        <v>27.725000000000001</v>
      </c>
      <c r="M63">
        <v>10790.5</v>
      </c>
      <c r="N63">
        <v>2404.9</v>
      </c>
      <c r="O63">
        <v>7.4800000000000005E-2</v>
      </c>
      <c r="P63" s="5">
        <v>5.2569999999999997</v>
      </c>
      <c r="Q63" s="5">
        <v>0.98299999999999998</v>
      </c>
      <c r="R63" s="5"/>
    </row>
    <row r="64" spans="2:18">
      <c r="B64">
        <f t="shared" si="3"/>
        <v>60</v>
      </c>
      <c r="C64">
        <f t="shared" si="0"/>
        <v>300</v>
      </c>
      <c r="D64">
        <v>87.8</v>
      </c>
      <c r="E64">
        <f t="shared" si="1"/>
        <v>1.4318488962696127E-4</v>
      </c>
      <c r="F64">
        <f t="shared" si="2"/>
        <v>4.295546688808838E-4</v>
      </c>
      <c r="K64">
        <v>11</v>
      </c>
      <c r="L64">
        <v>30.725000000000001</v>
      </c>
      <c r="M64">
        <v>8697.5</v>
      </c>
      <c r="N64">
        <v>1951.1</v>
      </c>
      <c r="O64">
        <v>7.4300000000000005E-2</v>
      </c>
      <c r="P64" s="5">
        <v>4.2370000000000001</v>
      </c>
      <c r="Q64">
        <v>1.004</v>
      </c>
      <c r="R64" s="5"/>
    </row>
    <row r="65" spans="2:18">
      <c r="B65">
        <f t="shared" si="3"/>
        <v>61</v>
      </c>
      <c r="C65">
        <f t="shared" si="0"/>
        <v>305</v>
      </c>
      <c r="E65">
        <f t="shared" si="1"/>
        <v>0</v>
      </c>
      <c r="F65">
        <f t="shared" si="2"/>
        <v>0</v>
      </c>
      <c r="K65">
        <v>12</v>
      </c>
      <c r="L65">
        <v>33.725999999999999</v>
      </c>
      <c r="M65">
        <v>6678.5</v>
      </c>
      <c r="N65">
        <v>1513.3</v>
      </c>
      <c r="O65">
        <v>7.3599999999999999E-2</v>
      </c>
      <c r="P65" s="5">
        <v>3.254</v>
      </c>
      <c r="Q65">
        <v>1.0640000000000001</v>
      </c>
    </row>
    <row r="66" spans="2:18">
      <c r="B66">
        <f t="shared" si="3"/>
        <v>62</v>
      </c>
      <c r="C66">
        <f t="shared" si="0"/>
        <v>310</v>
      </c>
      <c r="E66">
        <f t="shared" si="1"/>
        <v>0</v>
      </c>
      <c r="F66">
        <f t="shared" si="2"/>
        <v>0</v>
      </c>
      <c r="K66">
        <v>13</v>
      </c>
      <c r="L66">
        <v>36.725000000000001</v>
      </c>
      <c r="M66">
        <v>4943.7</v>
      </c>
      <c r="N66">
        <v>1125.2</v>
      </c>
      <c r="O66">
        <v>7.3200000000000001E-2</v>
      </c>
      <c r="P66" s="5">
        <v>2.4079999999999999</v>
      </c>
      <c r="Q66">
        <v>1.038</v>
      </c>
      <c r="R66" s="5"/>
    </row>
    <row r="67" spans="2:18">
      <c r="B67">
        <f t="shared" si="3"/>
        <v>63</v>
      </c>
      <c r="C67">
        <f t="shared" si="0"/>
        <v>315</v>
      </c>
      <c r="E67">
        <f t="shared" si="1"/>
        <v>0</v>
      </c>
      <c r="F67">
        <f t="shared" si="2"/>
        <v>0</v>
      </c>
      <c r="K67">
        <v>14</v>
      </c>
      <c r="L67">
        <v>39.725000000000001</v>
      </c>
      <c r="M67">
        <v>3574.9</v>
      </c>
      <c r="N67">
        <v>823.5</v>
      </c>
      <c r="O67">
        <v>7.2400000000000006E-2</v>
      </c>
      <c r="P67" s="5">
        <v>1.742</v>
      </c>
      <c r="Q67">
        <v>1.0740000000000001</v>
      </c>
      <c r="R67" s="5"/>
    </row>
    <row r="68" spans="2:18">
      <c r="B68">
        <f t="shared" si="3"/>
        <v>64</v>
      </c>
      <c r="C68">
        <f t="shared" si="0"/>
        <v>320</v>
      </c>
      <c r="E68">
        <f t="shared" si="1"/>
        <v>0</v>
      </c>
      <c r="F68">
        <f t="shared" si="2"/>
        <v>0</v>
      </c>
      <c r="K68">
        <v>15</v>
      </c>
      <c r="L68">
        <v>42.725999999999999</v>
      </c>
      <c r="M68">
        <v>2455.5</v>
      </c>
      <c r="N68">
        <v>575.4</v>
      </c>
      <c r="O68">
        <v>7.1099999999999997E-2</v>
      </c>
      <c r="P68" s="5">
        <v>1.196</v>
      </c>
      <c r="Q68">
        <v>1.1599999999999999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E69">
        <f t="shared" ref="E69:E103" si="5">$B$2*10^(-6)*D69/$C$2*7.45*10^(-6)*10^6/$D$2*2*60</f>
        <v>0</v>
      </c>
      <c r="F69">
        <f t="shared" ref="F69:F103" si="6">E69*3</f>
        <v>0</v>
      </c>
      <c r="K69">
        <v>16</v>
      </c>
      <c r="L69">
        <v>45.725000000000001</v>
      </c>
      <c r="M69">
        <v>1737.3</v>
      </c>
      <c r="N69">
        <v>427.9</v>
      </c>
      <c r="O69">
        <v>6.7699999999999996E-2</v>
      </c>
      <c r="P69" s="5">
        <v>0.84599999999999997</v>
      </c>
      <c r="Q69">
        <v>1.268</v>
      </c>
      <c r="R69" s="5"/>
    </row>
    <row r="70" spans="2:18">
      <c r="B70">
        <f t="shared" ref="B70:B103" si="7">B69+1</f>
        <v>66</v>
      </c>
      <c r="C70">
        <f t="shared" si="4"/>
        <v>330</v>
      </c>
      <c r="E70">
        <f t="shared" si="5"/>
        <v>0</v>
      </c>
      <c r="F70">
        <f t="shared" si="6"/>
        <v>0</v>
      </c>
      <c r="K70">
        <v>17</v>
      </c>
      <c r="L70">
        <v>48.725999999999999</v>
      </c>
      <c r="M70">
        <v>1183.7</v>
      </c>
      <c r="N70">
        <v>285.2</v>
      </c>
      <c r="O70" s="5">
        <v>6.9199999999999998E-2</v>
      </c>
      <c r="P70" s="5">
        <v>0.57699999999999996</v>
      </c>
      <c r="Q70">
        <v>1.302</v>
      </c>
    </row>
    <row r="71" spans="2:18">
      <c r="B71">
        <f t="shared" si="7"/>
        <v>67</v>
      </c>
      <c r="C71">
        <f t="shared" si="4"/>
        <v>335</v>
      </c>
      <c r="E71">
        <f t="shared" si="5"/>
        <v>0</v>
      </c>
      <c r="F71">
        <f t="shared" si="6"/>
        <v>0</v>
      </c>
      <c r="K71">
        <v>18</v>
      </c>
      <c r="L71">
        <v>51.725000000000001</v>
      </c>
      <c r="M71">
        <v>807.9</v>
      </c>
      <c r="N71">
        <v>198.6</v>
      </c>
      <c r="O71" s="5">
        <v>6.7799999999999999E-2</v>
      </c>
      <c r="P71" s="5">
        <v>0.39400000000000002</v>
      </c>
      <c r="Q71">
        <v>1.288</v>
      </c>
      <c r="R71" s="5"/>
    </row>
    <row r="72" spans="2:18">
      <c r="B72">
        <f t="shared" si="7"/>
        <v>68</v>
      </c>
      <c r="C72">
        <f t="shared" si="4"/>
        <v>340</v>
      </c>
      <c r="E72">
        <f t="shared" si="5"/>
        <v>0</v>
      </c>
      <c r="F72">
        <f t="shared" si="6"/>
        <v>0</v>
      </c>
      <c r="K72">
        <v>19</v>
      </c>
      <c r="L72">
        <v>54.725000000000001</v>
      </c>
      <c r="M72">
        <v>557</v>
      </c>
      <c r="N72">
        <v>136.1</v>
      </c>
      <c r="O72">
        <v>6.8199999999999997E-2</v>
      </c>
      <c r="P72" s="5">
        <v>0.27100000000000002</v>
      </c>
      <c r="Q72">
        <v>1.2749999999999999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57.725999999999999</v>
      </c>
      <c r="M73">
        <v>374</v>
      </c>
      <c r="N73">
        <v>93.9</v>
      </c>
      <c r="O73">
        <v>6.6400000000000001E-2</v>
      </c>
      <c r="P73">
        <v>0.182</v>
      </c>
      <c r="Q73">
        <v>1.421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0.72599999999999998</v>
      </c>
      <c r="M75">
        <v>212.6</v>
      </c>
      <c r="N75">
        <v>72.400000000000006</v>
      </c>
      <c r="O75">
        <v>4.8899999999999999E-2</v>
      </c>
      <c r="P75" s="5">
        <v>9.8689999999999998</v>
      </c>
      <c r="Q75">
        <v>14.303000000000001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3.726</v>
      </c>
      <c r="M76">
        <v>176.8</v>
      </c>
      <c r="N76">
        <v>58</v>
      </c>
      <c r="O76" s="5">
        <v>5.0799999999999998E-2</v>
      </c>
      <c r="P76" s="5">
        <v>8.2089999999999996</v>
      </c>
      <c r="Q76">
        <v>2.4159999999999999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6.7249999999999996</v>
      </c>
      <c r="M77">
        <v>161.19999999999999</v>
      </c>
      <c r="N77">
        <v>42.1</v>
      </c>
      <c r="O77">
        <v>6.3799999999999996E-2</v>
      </c>
      <c r="P77" s="5">
        <v>7.4829999999999997</v>
      </c>
      <c r="Q77">
        <v>1.7410000000000001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9.7260000000000009</v>
      </c>
      <c r="M78">
        <v>126.1</v>
      </c>
      <c r="N78">
        <v>39.799999999999997</v>
      </c>
      <c r="O78" s="5">
        <v>5.28E-2</v>
      </c>
      <c r="P78" s="5">
        <v>5.851</v>
      </c>
      <c r="Q78">
        <v>2.7160000000000002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12.726000000000001</v>
      </c>
      <c r="M79">
        <v>110</v>
      </c>
      <c r="N79">
        <v>35.5</v>
      </c>
      <c r="O79">
        <v>5.1700000000000003E-2</v>
      </c>
      <c r="P79">
        <v>5.1070000000000002</v>
      </c>
      <c r="Q79">
        <v>2.2389999999999999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15.725</v>
      </c>
      <c r="M80">
        <v>103.4</v>
      </c>
      <c r="N80">
        <v>30.4</v>
      </c>
      <c r="O80">
        <v>5.67E-2</v>
      </c>
      <c r="P80" s="5">
        <v>4.8010000000000002</v>
      </c>
      <c r="Q80">
        <v>1.9159999999999999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18.725999999999999</v>
      </c>
      <c r="M81">
        <v>95.1</v>
      </c>
      <c r="N81">
        <v>26.3</v>
      </c>
      <c r="O81">
        <v>6.0299999999999999E-2</v>
      </c>
      <c r="P81">
        <v>4.415</v>
      </c>
      <c r="Q81">
        <v>2.157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21.725000000000001</v>
      </c>
      <c r="M82">
        <v>87.2</v>
      </c>
      <c r="N82">
        <v>27</v>
      </c>
      <c r="O82">
        <v>5.3800000000000001E-2</v>
      </c>
      <c r="P82" s="5">
        <v>4.0460000000000003</v>
      </c>
      <c r="Q82">
        <v>2.274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24.725999999999999</v>
      </c>
      <c r="M83">
        <v>116.6</v>
      </c>
      <c r="N83">
        <v>32.299999999999997</v>
      </c>
      <c r="O83">
        <v>6.0100000000000001E-2</v>
      </c>
      <c r="P83" s="5">
        <v>5.4119999999999999</v>
      </c>
      <c r="Q83">
        <v>1.6339999999999999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27.725999999999999</v>
      </c>
      <c r="M84">
        <v>121.8</v>
      </c>
      <c r="N84">
        <v>31.7</v>
      </c>
      <c r="O84">
        <v>6.4000000000000001E-2</v>
      </c>
      <c r="P84" s="5">
        <v>5.6550000000000002</v>
      </c>
      <c r="Q84">
        <v>1.696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30.725999999999999</v>
      </c>
      <c r="M85">
        <v>87</v>
      </c>
      <c r="N85">
        <v>27.9</v>
      </c>
      <c r="O85">
        <v>5.1900000000000002E-2</v>
      </c>
      <c r="P85" s="5">
        <v>4.0369999999999999</v>
      </c>
      <c r="Q85">
        <v>1.885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33.725999999999999</v>
      </c>
      <c r="M86">
        <v>72.2</v>
      </c>
      <c r="N86">
        <v>22</v>
      </c>
      <c r="O86">
        <v>5.4600000000000003E-2</v>
      </c>
      <c r="P86">
        <v>3.3519999999999999</v>
      </c>
      <c r="Q86">
        <v>2.13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36.725999999999999</v>
      </c>
      <c r="M87">
        <v>79.5</v>
      </c>
      <c r="N87">
        <v>23.6</v>
      </c>
      <c r="O87">
        <v>5.6099999999999997E-2</v>
      </c>
      <c r="P87" s="5">
        <v>3.6890000000000001</v>
      </c>
      <c r="Q87">
        <v>1.76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39.725000000000001</v>
      </c>
      <c r="M88">
        <v>90.2</v>
      </c>
      <c r="N88">
        <v>20.8</v>
      </c>
      <c r="O88">
        <v>7.2400000000000006E-2</v>
      </c>
      <c r="P88" s="5">
        <v>4.1890000000000001</v>
      </c>
      <c r="Q88">
        <v>1.39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42.725999999999999</v>
      </c>
      <c r="M89">
        <v>78.3</v>
      </c>
      <c r="N89">
        <v>20.7</v>
      </c>
      <c r="O89">
        <v>6.3200000000000006E-2</v>
      </c>
      <c r="P89">
        <v>3.6339999999999999</v>
      </c>
      <c r="Q89">
        <v>2.0939999999999999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45.725999999999999</v>
      </c>
      <c r="M90">
        <v>65.599999999999994</v>
      </c>
      <c r="N90">
        <v>21</v>
      </c>
      <c r="O90">
        <v>5.1999999999999998E-2</v>
      </c>
      <c r="P90" s="5">
        <v>3.0430000000000001</v>
      </c>
      <c r="Q90">
        <v>3.617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48.725000000000001</v>
      </c>
      <c r="M91">
        <v>83.6</v>
      </c>
      <c r="N91">
        <v>27</v>
      </c>
      <c r="O91">
        <v>5.16E-2</v>
      </c>
      <c r="P91" s="5">
        <v>3.8809999999999998</v>
      </c>
      <c r="Q91">
        <v>2.8879999999999999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51.725000000000001</v>
      </c>
      <c r="M92">
        <v>87.4</v>
      </c>
      <c r="N92">
        <v>26.9</v>
      </c>
      <c r="O92">
        <v>5.4199999999999998E-2</v>
      </c>
      <c r="P92" s="5">
        <v>4.0570000000000004</v>
      </c>
      <c r="Q92">
        <v>2.2549999999999999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54.725000000000001</v>
      </c>
      <c r="M93">
        <v>111.9</v>
      </c>
      <c r="N93">
        <v>30.8</v>
      </c>
      <c r="O93">
        <v>6.0499999999999998E-2</v>
      </c>
      <c r="P93" s="5">
        <v>5.194</v>
      </c>
      <c r="Q93">
        <v>2.7690000000000001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>
        <v>20</v>
      </c>
      <c r="L94">
        <v>57.725000000000001</v>
      </c>
      <c r="M94">
        <v>87.8</v>
      </c>
      <c r="N94">
        <v>28.8</v>
      </c>
      <c r="O94">
        <v>5.0700000000000002E-2</v>
      </c>
      <c r="P94">
        <v>4.0759999999999996</v>
      </c>
      <c r="Q94">
        <v>2.9009999999999998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P95" s="5"/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</row>
    <row r="97" spans="2:6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</row>
    <row r="98" spans="2:6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</row>
    <row r="99" spans="2:6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</row>
    <row r="100" spans="2:6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</row>
    <row r="101" spans="2:6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</row>
    <row r="102" spans="2:6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</row>
    <row r="103" spans="2:6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2014-03-14T21:01:47Z</dcterms:modified>
</cp:coreProperties>
</file>