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autoCompressPictures="0"/>
  <bookViews>
    <workbookView xWindow="560" yWindow="560" windowWidth="25040" windowHeight="15500"/>
  </bookViews>
  <sheets>
    <sheet name="Sheet1" sheetId="1" r:id="rId1"/>
    <sheet name="Sheet3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D45" i="1"/>
  <c r="D25" i="1"/>
  <c r="E25" i="1"/>
  <c r="F25" i="1"/>
  <c r="E45" i="1"/>
  <c r="F45" i="1"/>
  <c r="E47" i="1"/>
  <c r="F47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D125" i="1"/>
  <c r="D130" i="1"/>
  <c r="D105" i="1"/>
  <c r="D65" i="1"/>
  <c r="D85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6" i="1"/>
  <c r="F46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C4" i="1"/>
  <c r="E5" i="1"/>
  <c r="E6" i="1"/>
  <c r="E7" i="1"/>
  <c r="E8" i="1"/>
  <c r="E4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<sst xmlns="http://schemas.openxmlformats.org/spreadsheetml/2006/main" count="71" uniqueCount="15">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</sst>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8" x14ac:knownFonts="1">
    <font>
      <sz val="11"/>
      <color theme="1"/>
      <name val="Calibri"/>
      <family val="2"/>
      <charset val="129"/>
      <scheme val="minor"/>
    </font>
    <font>
      <sz val="10"/>
      <name val="굴림"/>
      <family val="3"/>
      <charset val="129"/>
    </font>
    <font>
      <sz val="8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sz val="11"/>
      <color rgb="FF00B050"/>
      <name val="Calibri"/>
      <family val="2"/>
      <charset val="129"/>
      <scheme val="minor"/>
    </font>
    <font>
      <sz val="11"/>
      <color rgb="FF00B050"/>
      <name val="Calibri"/>
      <family val="3"/>
      <charset val="129"/>
      <scheme val="minor"/>
    </font>
    <font>
      <sz val="11"/>
      <name val="Calibri"/>
      <family val="2"/>
      <charset val="129"/>
      <scheme val="minor"/>
    </font>
    <font>
      <b/>
      <sz val="11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0" fillId="2" borderId="0" xfId="0" applyFill="1">
      <alignment vertical="center"/>
    </xf>
    <xf numFmtId="0" fontId="6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919072615927"/>
          <c:y val="0.0745487022455526"/>
          <c:w val="0.7864072615923"/>
          <c:h val="0.798225065616798"/>
        </c:manualLayout>
      </c:layout>
      <c:scatterChart>
        <c:scatterStyle val="smoothMarker"/>
        <c:varyColors val="0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Sheet1!$B$9:$B$164</c:f>
              <c:numCache>
                <c:formatCode>General</c:formatCode>
                <c:ptCount val="156"/>
                <c:pt idx="0">
                  <c:v>15.0</c:v>
                </c:pt>
                <c:pt idx="1">
                  <c:v>18.0</c:v>
                </c:pt>
                <c:pt idx="2">
                  <c:v>21.0</c:v>
                </c:pt>
                <c:pt idx="3">
                  <c:v>24.0</c:v>
                </c:pt>
                <c:pt idx="4">
                  <c:v>27.0</c:v>
                </c:pt>
                <c:pt idx="5">
                  <c:v>30.0</c:v>
                </c:pt>
                <c:pt idx="6">
                  <c:v>33.0</c:v>
                </c:pt>
                <c:pt idx="7">
                  <c:v>36.0</c:v>
                </c:pt>
                <c:pt idx="8">
                  <c:v>39.0</c:v>
                </c:pt>
                <c:pt idx="9">
                  <c:v>42.0</c:v>
                </c:pt>
                <c:pt idx="10">
                  <c:v>45.0</c:v>
                </c:pt>
                <c:pt idx="11">
                  <c:v>48.0</c:v>
                </c:pt>
                <c:pt idx="12">
                  <c:v>51.0</c:v>
                </c:pt>
                <c:pt idx="13">
                  <c:v>54.0</c:v>
                </c:pt>
                <c:pt idx="14">
                  <c:v>57.0</c:v>
                </c:pt>
                <c:pt idx="15">
                  <c:v>60.0</c:v>
                </c:pt>
                <c:pt idx="16">
                  <c:v>63.0</c:v>
                </c:pt>
                <c:pt idx="17">
                  <c:v>66.0</c:v>
                </c:pt>
                <c:pt idx="18">
                  <c:v>69.0</c:v>
                </c:pt>
                <c:pt idx="19">
                  <c:v>72.0</c:v>
                </c:pt>
                <c:pt idx="20">
                  <c:v>75.0</c:v>
                </c:pt>
                <c:pt idx="21">
                  <c:v>78.0</c:v>
                </c:pt>
                <c:pt idx="22">
                  <c:v>81.0</c:v>
                </c:pt>
                <c:pt idx="23">
                  <c:v>84.0</c:v>
                </c:pt>
                <c:pt idx="24">
                  <c:v>87.0</c:v>
                </c:pt>
                <c:pt idx="25">
                  <c:v>90.0</c:v>
                </c:pt>
                <c:pt idx="26">
                  <c:v>93.0</c:v>
                </c:pt>
                <c:pt idx="27">
                  <c:v>96.0</c:v>
                </c:pt>
                <c:pt idx="28">
                  <c:v>99.0</c:v>
                </c:pt>
                <c:pt idx="29">
                  <c:v>102.0</c:v>
                </c:pt>
                <c:pt idx="30">
                  <c:v>105.0</c:v>
                </c:pt>
                <c:pt idx="31">
                  <c:v>108.0</c:v>
                </c:pt>
                <c:pt idx="32">
                  <c:v>111.0</c:v>
                </c:pt>
                <c:pt idx="33">
                  <c:v>114.0</c:v>
                </c:pt>
                <c:pt idx="34">
                  <c:v>117.0</c:v>
                </c:pt>
                <c:pt idx="35">
                  <c:v>120.0</c:v>
                </c:pt>
                <c:pt idx="36">
                  <c:v>123.0</c:v>
                </c:pt>
                <c:pt idx="37">
                  <c:v>126.0</c:v>
                </c:pt>
                <c:pt idx="38">
                  <c:v>129.0</c:v>
                </c:pt>
                <c:pt idx="39">
                  <c:v>132.0</c:v>
                </c:pt>
                <c:pt idx="40">
                  <c:v>135.0</c:v>
                </c:pt>
                <c:pt idx="41">
                  <c:v>138.0</c:v>
                </c:pt>
                <c:pt idx="42">
                  <c:v>141.0</c:v>
                </c:pt>
                <c:pt idx="43">
                  <c:v>144.0</c:v>
                </c:pt>
                <c:pt idx="44">
                  <c:v>147.0</c:v>
                </c:pt>
                <c:pt idx="45">
                  <c:v>150.0</c:v>
                </c:pt>
                <c:pt idx="46">
                  <c:v>153.0</c:v>
                </c:pt>
                <c:pt idx="47">
                  <c:v>156.0</c:v>
                </c:pt>
                <c:pt idx="48">
                  <c:v>159.0</c:v>
                </c:pt>
                <c:pt idx="49">
                  <c:v>162.0</c:v>
                </c:pt>
                <c:pt idx="50">
                  <c:v>165.0</c:v>
                </c:pt>
                <c:pt idx="51">
                  <c:v>168.0</c:v>
                </c:pt>
                <c:pt idx="52">
                  <c:v>171.0</c:v>
                </c:pt>
                <c:pt idx="53">
                  <c:v>174.0</c:v>
                </c:pt>
                <c:pt idx="54">
                  <c:v>177.0</c:v>
                </c:pt>
                <c:pt idx="55">
                  <c:v>180.0</c:v>
                </c:pt>
                <c:pt idx="56">
                  <c:v>183.0</c:v>
                </c:pt>
                <c:pt idx="57">
                  <c:v>186.0</c:v>
                </c:pt>
                <c:pt idx="58">
                  <c:v>189.0</c:v>
                </c:pt>
                <c:pt idx="59">
                  <c:v>192.0</c:v>
                </c:pt>
                <c:pt idx="60">
                  <c:v>195.0</c:v>
                </c:pt>
                <c:pt idx="61">
                  <c:v>198.0</c:v>
                </c:pt>
                <c:pt idx="62">
                  <c:v>201.0</c:v>
                </c:pt>
                <c:pt idx="63">
                  <c:v>204.0</c:v>
                </c:pt>
                <c:pt idx="64">
                  <c:v>207.0</c:v>
                </c:pt>
                <c:pt idx="65">
                  <c:v>210.0</c:v>
                </c:pt>
                <c:pt idx="66">
                  <c:v>213.0</c:v>
                </c:pt>
                <c:pt idx="67">
                  <c:v>216.0</c:v>
                </c:pt>
                <c:pt idx="68">
                  <c:v>219.0</c:v>
                </c:pt>
                <c:pt idx="69">
                  <c:v>222.0</c:v>
                </c:pt>
                <c:pt idx="70">
                  <c:v>225.0</c:v>
                </c:pt>
                <c:pt idx="71">
                  <c:v>228.0</c:v>
                </c:pt>
                <c:pt idx="72">
                  <c:v>231.0</c:v>
                </c:pt>
                <c:pt idx="73">
                  <c:v>234.0</c:v>
                </c:pt>
                <c:pt idx="74">
                  <c:v>237.0</c:v>
                </c:pt>
                <c:pt idx="75">
                  <c:v>240.0</c:v>
                </c:pt>
                <c:pt idx="76">
                  <c:v>243.0</c:v>
                </c:pt>
                <c:pt idx="77">
                  <c:v>246.0</c:v>
                </c:pt>
                <c:pt idx="78">
                  <c:v>249.0</c:v>
                </c:pt>
                <c:pt idx="79">
                  <c:v>252.0</c:v>
                </c:pt>
                <c:pt idx="80">
                  <c:v>255.0</c:v>
                </c:pt>
                <c:pt idx="81">
                  <c:v>258.0</c:v>
                </c:pt>
                <c:pt idx="82">
                  <c:v>261.0</c:v>
                </c:pt>
                <c:pt idx="83">
                  <c:v>264.0</c:v>
                </c:pt>
                <c:pt idx="84">
                  <c:v>267.0</c:v>
                </c:pt>
                <c:pt idx="85">
                  <c:v>270.0</c:v>
                </c:pt>
                <c:pt idx="86">
                  <c:v>273.0</c:v>
                </c:pt>
                <c:pt idx="87">
                  <c:v>276.0</c:v>
                </c:pt>
                <c:pt idx="88">
                  <c:v>279.0</c:v>
                </c:pt>
                <c:pt idx="89">
                  <c:v>282.0</c:v>
                </c:pt>
                <c:pt idx="90">
                  <c:v>285.0</c:v>
                </c:pt>
                <c:pt idx="91">
                  <c:v>288.0</c:v>
                </c:pt>
                <c:pt idx="92">
                  <c:v>291.0</c:v>
                </c:pt>
                <c:pt idx="93">
                  <c:v>294.0</c:v>
                </c:pt>
                <c:pt idx="94">
                  <c:v>297.0</c:v>
                </c:pt>
                <c:pt idx="95">
                  <c:v>300.0</c:v>
                </c:pt>
                <c:pt idx="96">
                  <c:v>303.0</c:v>
                </c:pt>
                <c:pt idx="97">
                  <c:v>306.0</c:v>
                </c:pt>
                <c:pt idx="98">
                  <c:v>309.0</c:v>
                </c:pt>
                <c:pt idx="99">
                  <c:v>312.0</c:v>
                </c:pt>
                <c:pt idx="100">
                  <c:v>315.0</c:v>
                </c:pt>
                <c:pt idx="101">
                  <c:v>318.0</c:v>
                </c:pt>
                <c:pt idx="102">
                  <c:v>321.0</c:v>
                </c:pt>
                <c:pt idx="103">
                  <c:v>324.0</c:v>
                </c:pt>
                <c:pt idx="104">
                  <c:v>327.0</c:v>
                </c:pt>
                <c:pt idx="105">
                  <c:v>330.0</c:v>
                </c:pt>
                <c:pt idx="106">
                  <c:v>333.0</c:v>
                </c:pt>
                <c:pt idx="107">
                  <c:v>336.0</c:v>
                </c:pt>
                <c:pt idx="108">
                  <c:v>339.0</c:v>
                </c:pt>
                <c:pt idx="109">
                  <c:v>342.0</c:v>
                </c:pt>
                <c:pt idx="110">
                  <c:v>345.0</c:v>
                </c:pt>
                <c:pt idx="111">
                  <c:v>348.0</c:v>
                </c:pt>
                <c:pt idx="112">
                  <c:v>351.0</c:v>
                </c:pt>
                <c:pt idx="113">
                  <c:v>354.0</c:v>
                </c:pt>
                <c:pt idx="114">
                  <c:v>357.0</c:v>
                </c:pt>
                <c:pt idx="115">
                  <c:v>360.0</c:v>
                </c:pt>
                <c:pt idx="116">
                  <c:v>363.0</c:v>
                </c:pt>
                <c:pt idx="117">
                  <c:v>366.0</c:v>
                </c:pt>
                <c:pt idx="118">
                  <c:v>369.0</c:v>
                </c:pt>
                <c:pt idx="119">
                  <c:v>372.0</c:v>
                </c:pt>
                <c:pt idx="120">
                  <c:v>375.0</c:v>
                </c:pt>
                <c:pt idx="121">
                  <c:v>378.0</c:v>
                </c:pt>
                <c:pt idx="122">
                  <c:v>381.0</c:v>
                </c:pt>
                <c:pt idx="123">
                  <c:v>384.0</c:v>
                </c:pt>
                <c:pt idx="124">
                  <c:v>387.0</c:v>
                </c:pt>
                <c:pt idx="125">
                  <c:v>390.0</c:v>
                </c:pt>
                <c:pt idx="126">
                  <c:v>393.0</c:v>
                </c:pt>
                <c:pt idx="127">
                  <c:v>396.0</c:v>
                </c:pt>
                <c:pt idx="128">
                  <c:v>399.0</c:v>
                </c:pt>
                <c:pt idx="129">
                  <c:v>402.0</c:v>
                </c:pt>
                <c:pt idx="130">
                  <c:v>405.0</c:v>
                </c:pt>
                <c:pt idx="131">
                  <c:v>408.0</c:v>
                </c:pt>
                <c:pt idx="132">
                  <c:v>411.0</c:v>
                </c:pt>
                <c:pt idx="133">
                  <c:v>414.0</c:v>
                </c:pt>
                <c:pt idx="134">
                  <c:v>417.0</c:v>
                </c:pt>
                <c:pt idx="135">
                  <c:v>420.0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0.0610033797630641</c:v>
                </c:pt>
                <c:pt idx="1">
                  <c:v>0.0540542022112846</c:v>
                </c:pt>
                <c:pt idx="2">
                  <c:v>0.0465426267375184</c:v>
                </c:pt>
                <c:pt idx="3">
                  <c:v>0.0393558258506623</c:v>
                </c:pt>
                <c:pt idx="4">
                  <c:v>0.0340019247289248</c:v>
                </c:pt>
                <c:pt idx="5">
                  <c:v>0.0297537551148222</c:v>
                </c:pt>
                <c:pt idx="6">
                  <c:v>0.0259345330683365</c:v>
                </c:pt>
                <c:pt idx="7">
                  <c:v>0.0230036183126724</c:v>
                </c:pt>
                <c:pt idx="8">
                  <c:v>0.0207136283881988</c:v>
                </c:pt>
                <c:pt idx="9">
                  <c:v>0.0186528644125576</c:v>
                </c:pt>
                <c:pt idx="10">
                  <c:v>0.0168646750552804</c:v>
                </c:pt>
                <c:pt idx="11">
                  <c:v>0.015468893287638</c:v>
                </c:pt>
                <c:pt idx="12">
                  <c:v>0.01414482973765</c:v>
                </c:pt>
                <c:pt idx="13">
                  <c:v>0.0132290607242456</c:v>
                </c:pt>
                <c:pt idx="14">
                  <c:v>0.0122231900260031</c:v>
                </c:pt>
                <c:pt idx="15">
                  <c:v>0.0112568097387476</c:v>
                </c:pt>
                <c:pt idx="16">
                  <c:v>0.0105479114702547</c:v>
                </c:pt>
                <c:pt idx="17">
                  <c:v>0.00983901320176181</c:v>
                </c:pt>
                <c:pt idx="18">
                  <c:v>0.00908551800361987</c:v>
                </c:pt>
                <c:pt idx="19">
                  <c:v>0.00862252697825555</c:v>
                </c:pt>
                <c:pt idx="20">
                  <c:v>0.00781978224457241</c:v>
                </c:pt>
                <c:pt idx="21">
                  <c:v>0.00744575812212123</c:v>
                </c:pt>
                <c:pt idx="22">
                  <c:v>0.00685408282647183</c:v>
                </c:pt>
                <c:pt idx="23">
                  <c:v>0.00650525086275371</c:v>
                </c:pt>
                <c:pt idx="24">
                  <c:v>0.00618433453438844</c:v>
                </c:pt>
                <c:pt idx="25">
                  <c:v>0.00574540088583226</c:v>
                </c:pt>
                <c:pt idx="26">
                  <c:v>0.00532462374807469</c:v>
                </c:pt>
                <c:pt idx="27">
                  <c:v>0.00508427693637821</c:v>
                </c:pt>
                <c:pt idx="28">
                  <c:v>0.00472137367679117</c:v>
                </c:pt>
                <c:pt idx="29">
                  <c:v>0.00460199461829037</c:v>
                </c:pt>
                <c:pt idx="30">
                  <c:v>0.0043330513020861</c:v>
                </c:pt>
                <c:pt idx="31">
                  <c:v>0.00400010628531675</c:v>
                </c:pt>
                <c:pt idx="32">
                  <c:v>0.00387142201503167</c:v>
                </c:pt>
                <c:pt idx="33">
                  <c:v>0.0035881804465735</c:v>
                </c:pt>
                <c:pt idx="34">
                  <c:v>0.00337960752877457</c:v>
                </c:pt>
                <c:pt idx="35">
                  <c:v>0.0031326789819136</c:v>
                </c:pt>
                <c:pt idx="36">
                  <c:v>0.00298254733324767</c:v>
                </c:pt>
                <c:pt idx="37">
                  <c:v>0.00283241568458174</c:v>
                </c:pt>
                <c:pt idx="38">
                  <c:v>0.00277068354786649</c:v>
                </c:pt>
                <c:pt idx="39">
                  <c:v>0.0025525784618983</c:v>
                </c:pt>
                <c:pt idx="40">
                  <c:v>0.002400744640345</c:v>
                </c:pt>
                <c:pt idx="41">
                  <c:v>0.00226638646043535</c:v>
                </c:pt>
                <c:pt idx="42">
                  <c:v>0.00212794306559602</c:v>
                </c:pt>
                <c:pt idx="43">
                  <c:v>0.00198609532498195</c:v>
                </c:pt>
                <c:pt idx="44">
                  <c:v>0.00192504405742166</c:v>
                </c:pt>
                <c:pt idx="45">
                  <c:v>0.00191755449671723</c:v>
                </c:pt>
                <c:pt idx="46">
                  <c:v>0.0018478788865276</c:v>
                </c:pt>
                <c:pt idx="47">
                  <c:v>0.00162931988778945</c:v>
                </c:pt>
                <c:pt idx="48">
                  <c:v>0.00157916252670831</c:v>
                </c:pt>
                <c:pt idx="49">
                  <c:v>0.00153309038055686</c:v>
                </c:pt>
                <c:pt idx="50">
                  <c:v>0.00151084865482857</c:v>
                </c:pt>
                <c:pt idx="51">
                  <c:v>0.00138511481754826</c:v>
                </c:pt>
                <c:pt idx="52">
                  <c:v>0.00121421665965643</c:v>
                </c:pt>
                <c:pt idx="53">
                  <c:v>0.00125506880895328</c:v>
                </c:pt>
                <c:pt idx="54">
                  <c:v>0.00114567583139172</c:v>
                </c:pt>
                <c:pt idx="55">
                  <c:v>0.000994522878993362</c:v>
                </c:pt>
                <c:pt idx="56">
                  <c:v>0.00100484939451007</c:v>
                </c:pt>
                <c:pt idx="57">
                  <c:v>0.00101517591002677</c:v>
                </c:pt>
                <c:pt idx="58">
                  <c:v>0.000884222075891862</c:v>
                </c:pt>
                <c:pt idx="59">
                  <c:v>0.000815000378472197</c:v>
                </c:pt>
                <c:pt idx="60">
                  <c:v>0.000861072524623646</c:v>
                </c:pt>
                <c:pt idx="61">
                  <c:v>0.00079185082720398</c:v>
                </c:pt>
                <c:pt idx="62">
                  <c:v>0.000740558684197933</c:v>
                </c:pt>
                <c:pt idx="63">
                  <c:v>0.000785042135654505</c:v>
                </c:pt>
                <c:pt idx="64">
                  <c:v>0.000672017855933215</c:v>
                </c:pt>
                <c:pt idx="65">
                  <c:v>0.000608470068138112</c:v>
                </c:pt>
                <c:pt idx="66">
                  <c:v>0.000599391812738811</c:v>
                </c:pt>
                <c:pt idx="67">
                  <c:v>0.000645237002505278</c:v>
                </c:pt>
                <c:pt idx="68">
                  <c:v>0.000524496205694583</c:v>
                </c:pt>
                <c:pt idx="69">
                  <c:v>0.000545603149497956</c:v>
                </c:pt>
                <c:pt idx="70">
                  <c:v>0.000461402330669445</c:v>
                </c:pt>
                <c:pt idx="71">
                  <c:v>0.000463444938134287</c:v>
                </c:pt>
                <c:pt idx="72">
                  <c:v>0.000421004094142557</c:v>
                </c:pt>
                <c:pt idx="73">
                  <c:v>0.000430309305926841</c:v>
                </c:pt>
                <c:pt idx="74">
                  <c:v>0.000409202362123467</c:v>
                </c:pt>
                <c:pt idx="75">
                  <c:v>0.000401031932264097</c:v>
                </c:pt>
                <c:pt idx="76">
                  <c:v>0.00033895936097138</c:v>
                </c:pt>
                <c:pt idx="77">
                  <c:v>0.000276886789678663</c:v>
                </c:pt>
                <c:pt idx="78">
                  <c:v>0.000313880680430813</c:v>
                </c:pt>
                <c:pt idx="79">
                  <c:v>0.000322051110290183</c:v>
                </c:pt>
                <c:pt idx="80">
                  <c:v>0.000272347661979013</c:v>
                </c:pt>
                <c:pt idx="81">
                  <c:v>0.000321370241135235</c:v>
                </c:pt>
                <c:pt idx="82">
                  <c:v>0.000244885939396129</c:v>
                </c:pt>
                <c:pt idx="83">
                  <c:v>0.000198132924089732</c:v>
                </c:pt>
                <c:pt idx="84">
                  <c:v>0.000175210329206498</c:v>
                </c:pt>
                <c:pt idx="85">
                  <c:v>0.000182019020755974</c:v>
                </c:pt>
                <c:pt idx="86">
                  <c:v>0.000217424216813245</c:v>
                </c:pt>
                <c:pt idx="87">
                  <c:v>0.000166585986577163</c:v>
                </c:pt>
                <c:pt idx="88">
                  <c:v>0.000250786805405674</c:v>
                </c:pt>
                <c:pt idx="89">
                  <c:v>0.000188146843150501</c:v>
                </c:pt>
                <c:pt idx="90">
                  <c:v>0.000152514690708247</c:v>
                </c:pt>
                <c:pt idx="91">
                  <c:v>0.000164316422727338</c:v>
                </c:pt>
                <c:pt idx="92">
                  <c:v>9.28251614578469E-5</c:v>
                </c:pt>
                <c:pt idx="93">
                  <c:v>0.00010939297756157</c:v>
                </c:pt>
                <c:pt idx="94">
                  <c:v>0.000116655581881011</c:v>
                </c:pt>
                <c:pt idx="95">
                  <c:v>9.73642891574972E-5</c:v>
                </c:pt>
                <c:pt idx="96">
                  <c:v>8.70377736407929E-5</c:v>
                </c:pt>
                <c:pt idx="97">
                  <c:v>7.67112581240887E-5</c:v>
                </c:pt>
                <c:pt idx="98">
                  <c:v>0.000107804282866693</c:v>
                </c:pt>
                <c:pt idx="99">
                  <c:v>0.000116655581881011</c:v>
                </c:pt>
                <c:pt idx="100">
                  <c:v>0.000121421665965643</c:v>
                </c:pt>
                <c:pt idx="101">
                  <c:v>3.81286726770618E-5</c:v>
                </c:pt>
                <c:pt idx="102">
                  <c:v>7.01295229595959E-5</c:v>
                </c:pt>
                <c:pt idx="103">
                  <c:v>6.99025665746134E-5</c:v>
                </c:pt>
                <c:pt idx="104">
                  <c:v>0.000119832971270766</c:v>
                </c:pt>
                <c:pt idx="105">
                  <c:v>0.000130272964979961</c:v>
                </c:pt>
                <c:pt idx="106">
                  <c:v>0.000124372098970416</c:v>
                </c:pt>
                <c:pt idx="107">
                  <c:v>0.000120286884040731</c:v>
                </c:pt>
                <c:pt idx="108">
                  <c:v>7.17182176544735E-5</c:v>
                </c:pt>
                <c:pt idx="109">
                  <c:v>7.94347347438788E-5</c:v>
                </c:pt>
                <c:pt idx="110">
                  <c:v>0.000132769485214769</c:v>
                </c:pt>
                <c:pt idx="111">
                  <c:v>0.000140486002304174</c:v>
                </c:pt>
                <c:pt idx="112">
                  <c:v>1.9972161878461E-5</c:v>
                </c:pt>
                <c:pt idx="113">
                  <c:v>7.01295229595959E-5</c:v>
                </c:pt>
                <c:pt idx="114">
                  <c:v>6.08243111753129E-5</c:v>
                </c:pt>
                <c:pt idx="115">
                  <c:v>1.04399937091955E-5</c:v>
                </c:pt>
                <c:pt idx="116">
                  <c:v>4.11925838743257E-5</c:v>
                </c:pt>
                <c:pt idx="117">
                  <c:v>7.1945174039456E-5</c:v>
                </c:pt>
                <c:pt idx="118">
                  <c:v>0.000125960793665294</c:v>
                </c:pt>
                <c:pt idx="119">
                  <c:v>5.03843174661174E-5</c:v>
                </c:pt>
                <c:pt idx="120">
                  <c:v>4.2213887606747E-5</c:v>
                </c:pt>
                <c:pt idx="121">
                  <c:v>0.00010213037324213</c:v>
                </c:pt>
                <c:pt idx="122">
                  <c:v>0.000162046858877513</c:v>
                </c:pt>
                <c:pt idx="123">
                  <c:v>0.00010757732648171</c:v>
                </c:pt>
                <c:pt idx="124">
                  <c:v>6.2639962255173E-5</c:v>
                </c:pt>
                <c:pt idx="125">
                  <c:v>7.01295229595959E-5</c:v>
                </c:pt>
                <c:pt idx="126">
                  <c:v>1.54330341788107E-5</c:v>
                </c:pt>
                <c:pt idx="127">
                  <c:v>7.96616911288613E-5</c:v>
                </c:pt>
                <c:pt idx="128">
                  <c:v>6.51364824899806E-5</c:v>
                </c:pt>
                <c:pt idx="129">
                  <c:v>3.42704141323591E-5</c:v>
                </c:pt>
                <c:pt idx="130">
                  <c:v>8.28390805186165E-5</c:v>
                </c:pt>
                <c:pt idx="131">
                  <c:v>5.06112738510999E-5</c:v>
                </c:pt>
                <c:pt idx="132">
                  <c:v>7.82999528189662E-5</c:v>
                </c:pt>
                <c:pt idx="133">
                  <c:v>1.92912927235134E-5</c:v>
                </c:pt>
                <c:pt idx="134">
                  <c:v>0.000125506880895328</c:v>
                </c:pt>
                <c:pt idx="135">
                  <c:v>3.47243269023242E-5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583448"/>
        <c:axId val="606543464"/>
      </c:scatterChart>
      <c:valAx>
        <c:axId val="606583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606543464"/>
        <c:crosses val="autoZero"/>
        <c:crossBetween val="midCat"/>
      </c:valAx>
      <c:valAx>
        <c:axId val="606543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606583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5" l="0.700000000000001" r="0.700000000000001" t="0.75000000000001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tabSelected="1" zoomScale="110" zoomScaleNormal="110" zoomScalePageLayoutView="110" workbookViewId="0">
      <selection activeCell="D149" sqref="D149"/>
    </sheetView>
  </sheetViews>
  <sheetFormatPr baseColWidth="10" defaultColWidth="8.83203125" defaultRowHeight="14" x14ac:dyDescent="0"/>
  <cols>
    <col min="4" max="4" width="15.5" customWidth="1"/>
    <col min="5" max="5" width="13.1640625" bestFit="1" customWidth="1"/>
    <col min="7" max="7" width="8.1640625" customWidth="1"/>
    <col min="9" max="9" width="7" style="9" customWidth="1"/>
    <col min="10" max="10" width="14.33203125" customWidth="1"/>
    <col min="11" max="11" width="19.83203125" customWidth="1"/>
    <col min="12" max="12" width="9.16406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5.77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SUM(F25:F84)</f>
        <v>0.51486951019097216</v>
      </c>
      <c r="J4" s="3"/>
      <c r="K4" s="3"/>
      <c r="L4" s="3"/>
      <c r="M4" s="3"/>
    </row>
    <row r="5" spans="2:24">
      <c r="B5">
        <v>3</v>
      </c>
      <c r="C5">
        <v>90</v>
      </c>
      <c r="D5">
        <v>9661.5</v>
      </c>
      <c r="E5">
        <f t="shared" ref="E5:E68" si="0">$B$2*10^(-6)*D5/$C$2*7.45*10^(-6)*10^6/$D$2*2*60</f>
        <v>2.1927391135085288E-2</v>
      </c>
      <c r="F5">
        <f t="shared" ref="F5:F68" si="1">E5*3</f>
        <v>6.5782173405255856E-2</v>
      </c>
      <c r="J5" s="3"/>
      <c r="K5" s="4"/>
      <c r="L5" s="3"/>
      <c r="M5" s="3"/>
    </row>
    <row r="6" spans="2:24">
      <c r="B6">
        <v>6</v>
      </c>
      <c r="C6">
        <v>90</v>
      </c>
      <c r="D6">
        <v>5436.8</v>
      </c>
      <c r="E6">
        <f t="shared" si="0"/>
        <v>1.2339164738729154E-2</v>
      </c>
      <c r="F6">
        <f t="shared" si="1"/>
        <v>3.7017494216187462E-2</v>
      </c>
      <c r="J6" s="3"/>
      <c r="K6" s="3"/>
      <c r="L6" s="4"/>
      <c r="M6" s="3"/>
      <c r="P6" s="5"/>
    </row>
    <row r="7" spans="2:24">
      <c r="B7">
        <v>9</v>
      </c>
      <c r="C7">
        <v>90</v>
      </c>
      <c r="D7">
        <v>27321.4</v>
      </c>
      <c r="E7">
        <f t="shared" si="0"/>
        <v>6.2007661766611745E-2</v>
      </c>
      <c r="F7">
        <f t="shared" si="1"/>
        <v>0.18602298529983524</v>
      </c>
      <c r="J7" s="3"/>
      <c r="K7" s="3"/>
      <c r="L7" s="3"/>
      <c r="M7" s="3"/>
      <c r="O7" s="2"/>
    </row>
    <row r="8" spans="2:24">
      <c r="B8">
        <v>12</v>
      </c>
      <c r="C8">
        <v>90</v>
      </c>
      <c r="D8">
        <v>28570.400000000001</v>
      </c>
      <c r="E8">
        <f t="shared" si="0"/>
        <v>6.4842347015043295E-2</v>
      </c>
      <c r="F8">
        <f t="shared" si="1"/>
        <v>0.19452704104512988</v>
      </c>
      <c r="J8" s="3"/>
      <c r="K8" s="3"/>
      <c r="L8" s="4"/>
      <c r="M8" s="3"/>
    </row>
    <row r="9" spans="2:24">
      <c r="B9">
        <v>15</v>
      </c>
      <c r="C9">
        <v>90</v>
      </c>
      <c r="D9">
        <v>26878.9</v>
      </c>
      <c r="E9">
        <f t="shared" si="0"/>
        <v>6.1003379763064136E-2</v>
      </c>
      <c r="F9">
        <f t="shared" si="1"/>
        <v>0.18301013928919241</v>
      </c>
      <c r="J9" s="3"/>
      <c r="K9" s="3"/>
      <c r="L9" s="4"/>
      <c r="M9" s="3"/>
      <c r="O9" s="5"/>
      <c r="W9" s="5"/>
    </row>
    <row r="10" spans="2:24">
      <c r="B10">
        <v>18</v>
      </c>
      <c r="C10">
        <v>90</v>
      </c>
      <c r="D10">
        <v>23817</v>
      </c>
      <c r="E10">
        <f t="shared" si="0"/>
        <v>5.4054202211284631E-2</v>
      </c>
      <c r="F10">
        <f t="shared" si="1"/>
        <v>0.1621626066338539</v>
      </c>
      <c r="J10" s="3"/>
      <c r="K10" s="3"/>
      <c r="L10" s="4"/>
      <c r="M10" s="3"/>
    </row>
    <row r="11" spans="2:24">
      <c r="B11">
        <v>21</v>
      </c>
      <c r="C11">
        <v>90</v>
      </c>
      <c r="D11">
        <v>20507.3</v>
      </c>
      <c r="E11">
        <f t="shared" si="0"/>
        <v>4.654262673751846E-2</v>
      </c>
      <c r="F11">
        <f t="shared" si="1"/>
        <v>0.13962788021255537</v>
      </c>
    </row>
    <row r="12" spans="2:24">
      <c r="B12">
        <v>24</v>
      </c>
      <c r="C12">
        <v>90</v>
      </c>
      <c r="D12">
        <v>17340.7</v>
      </c>
      <c r="E12">
        <f t="shared" si="0"/>
        <v>3.9355825850662267E-2</v>
      </c>
      <c r="F12">
        <f t="shared" si="1"/>
        <v>0.11806747755198679</v>
      </c>
    </row>
    <row r="13" spans="2:24">
      <c r="B13">
        <v>27</v>
      </c>
      <c r="C13">
        <v>90</v>
      </c>
      <c r="D13">
        <v>14981.7</v>
      </c>
      <c r="E13">
        <f t="shared" si="0"/>
        <v>3.400192472892484E-2</v>
      </c>
      <c r="F13">
        <f t="shared" si="1"/>
        <v>0.10200577418677452</v>
      </c>
    </row>
    <row r="14" spans="2:24">
      <c r="B14">
        <v>30</v>
      </c>
      <c r="C14">
        <v>90</v>
      </c>
      <c r="D14">
        <v>13109.9</v>
      </c>
      <c r="E14">
        <f t="shared" si="0"/>
        <v>2.9753755114822197E-2</v>
      </c>
      <c r="F14">
        <f t="shared" si="1"/>
        <v>8.9261265344466587E-2</v>
      </c>
    </row>
    <row r="15" spans="2:24">
      <c r="B15">
        <v>33</v>
      </c>
      <c r="C15">
        <v>90</v>
      </c>
      <c r="D15">
        <v>11427.1</v>
      </c>
      <c r="E15">
        <f t="shared" si="0"/>
        <v>2.5934533068336506E-2</v>
      </c>
      <c r="F15">
        <f t="shared" si="1"/>
        <v>7.780359920500951E-2</v>
      </c>
    </row>
    <row r="16" spans="2:24">
      <c r="B16">
        <v>36</v>
      </c>
      <c r="C16">
        <v>90</v>
      </c>
      <c r="D16">
        <v>10135.700000000001</v>
      </c>
      <c r="E16">
        <f t="shared" si="0"/>
        <v>2.3003618312672364E-2</v>
      </c>
      <c r="F16">
        <f t="shared" si="1"/>
        <v>6.9010854938017091E-2</v>
      </c>
    </row>
    <row r="17" spans="2:24">
      <c r="B17">
        <v>39</v>
      </c>
      <c r="C17">
        <v>90</v>
      </c>
      <c r="D17">
        <v>9126.7000000000007</v>
      </c>
      <c r="E17">
        <f t="shared" si="0"/>
        <v>2.0713628388198829E-2</v>
      </c>
      <c r="F17">
        <f t="shared" si="1"/>
        <v>6.2140885164596482E-2</v>
      </c>
    </row>
    <row r="18" spans="2:24">
      <c r="B18">
        <v>42</v>
      </c>
      <c r="C18">
        <v>90</v>
      </c>
      <c r="D18">
        <v>8218.7000000000007</v>
      </c>
      <c r="E18">
        <f t="shared" si="0"/>
        <v>1.8652864412557625E-2</v>
      </c>
      <c r="F18">
        <f t="shared" si="1"/>
        <v>5.5958593237672875E-2</v>
      </c>
    </row>
    <row r="19" spans="2:24">
      <c r="B19">
        <v>45</v>
      </c>
      <c r="C19">
        <v>90</v>
      </c>
      <c r="D19">
        <v>7430.8</v>
      </c>
      <c r="E19">
        <f t="shared" si="0"/>
        <v>1.6864675055280422E-2</v>
      </c>
      <c r="F19">
        <f t="shared" si="1"/>
        <v>5.0594025165841265E-2</v>
      </c>
    </row>
    <row r="20" spans="2:24">
      <c r="B20">
        <v>48</v>
      </c>
      <c r="C20">
        <v>90</v>
      </c>
      <c r="D20">
        <v>6815.8</v>
      </c>
      <c r="E20">
        <f t="shared" si="0"/>
        <v>1.546889328763798E-2</v>
      </c>
      <c r="F20">
        <f t="shared" si="1"/>
        <v>4.6406679862913941E-2</v>
      </c>
    </row>
    <row r="21" spans="2:24">
      <c r="B21">
        <v>51</v>
      </c>
      <c r="C21">
        <v>90</v>
      </c>
      <c r="D21">
        <v>6232.4</v>
      </c>
      <c r="E21">
        <f t="shared" si="0"/>
        <v>1.414482973765001E-2</v>
      </c>
      <c r="F21">
        <f t="shared" si="1"/>
        <v>4.2434489212950031E-2</v>
      </c>
    </row>
    <row r="22" spans="2:24">
      <c r="B22">
        <v>54</v>
      </c>
      <c r="C22">
        <v>90</v>
      </c>
      <c r="D22">
        <v>5828.9</v>
      </c>
      <c r="E22">
        <f t="shared" si="0"/>
        <v>1.3229060724245576E-2</v>
      </c>
      <c r="F22">
        <f t="shared" si="1"/>
        <v>3.9687182172736729E-2</v>
      </c>
    </row>
    <row r="23" spans="2:24">
      <c r="B23">
        <v>57</v>
      </c>
      <c r="C23">
        <v>90</v>
      </c>
      <c r="D23">
        <v>5385.7</v>
      </c>
      <c r="E23">
        <f t="shared" si="0"/>
        <v>1.222319002600309E-2</v>
      </c>
      <c r="F23">
        <f t="shared" si="1"/>
        <v>3.6669570078009271E-2</v>
      </c>
    </row>
    <row r="24" spans="2:24">
      <c r="B24">
        <v>60</v>
      </c>
      <c r="C24">
        <v>90</v>
      </c>
      <c r="D24">
        <v>4959.8999999999996</v>
      </c>
      <c r="E24">
        <f t="shared" si="0"/>
        <v>1.1256809738747557E-2</v>
      </c>
      <c r="F24">
        <f t="shared" si="1"/>
        <v>3.3770429216242674E-2</v>
      </c>
    </row>
    <row r="25" spans="2:24">
      <c r="B25">
        <v>63</v>
      </c>
      <c r="C25">
        <v>90</v>
      </c>
      <c r="D25">
        <f>(D24+D26)/2</f>
        <v>4647.5499999999993</v>
      </c>
      <c r="E25">
        <f t="shared" si="0"/>
        <v>1.0547911470254684E-2</v>
      </c>
      <c r="F25">
        <f t="shared" si="1"/>
        <v>3.1643734410764054E-2</v>
      </c>
    </row>
    <row r="26" spans="2:24">
      <c r="B26">
        <v>66</v>
      </c>
      <c r="C26">
        <v>90</v>
      </c>
      <c r="D26">
        <v>4335.2</v>
      </c>
      <c r="E26">
        <f t="shared" si="0"/>
        <v>9.8390132017618145E-3</v>
      </c>
      <c r="F26">
        <f t="shared" si="1"/>
        <v>2.9517039605285442E-2</v>
      </c>
    </row>
    <row r="27" spans="2:24">
      <c r="B27">
        <v>69</v>
      </c>
      <c r="C27">
        <v>90</v>
      </c>
      <c r="D27">
        <v>4003.2</v>
      </c>
      <c r="E27">
        <f t="shared" si="0"/>
        <v>9.085518003619876E-3</v>
      </c>
      <c r="F27">
        <f t="shared" si="1"/>
        <v>2.7256554010859628E-2</v>
      </c>
    </row>
    <row r="28" spans="2:24">
      <c r="B28">
        <v>72</v>
      </c>
      <c r="C28">
        <v>90</v>
      </c>
      <c r="D28">
        <v>3799.2</v>
      </c>
      <c r="E28">
        <f t="shared" si="0"/>
        <v>8.6225269782555548E-3</v>
      </c>
      <c r="F28">
        <f t="shared" si="1"/>
        <v>2.5867580934766665E-2</v>
      </c>
    </row>
    <row r="29" spans="2:24">
      <c r="B29">
        <v>75</v>
      </c>
      <c r="C29">
        <v>90</v>
      </c>
      <c r="D29">
        <v>3445.5</v>
      </c>
      <c r="E29">
        <f t="shared" si="0"/>
        <v>7.8197822445724152E-3</v>
      </c>
      <c r="F29">
        <f t="shared" si="1"/>
        <v>2.3459346733717246E-2</v>
      </c>
      <c r="X29" s="5"/>
    </row>
    <row r="30" spans="2:24">
      <c r="B30">
        <v>78</v>
      </c>
      <c r="C30">
        <v>90</v>
      </c>
      <c r="D30">
        <v>3280.7</v>
      </c>
      <c r="E30">
        <f t="shared" si="0"/>
        <v>7.4457581221212344E-3</v>
      </c>
      <c r="F30">
        <f t="shared" si="1"/>
        <v>2.2337274366363704E-2</v>
      </c>
    </row>
    <row r="31" spans="2:24">
      <c r="B31">
        <v>81</v>
      </c>
      <c r="C31">
        <v>90</v>
      </c>
      <c r="D31">
        <v>3020</v>
      </c>
      <c r="E31">
        <f t="shared" si="0"/>
        <v>6.8540828264718294E-3</v>
      </c>
      <c r="F31">
        <f t="shared" si="1"/>
        <v>2.0562248479415488E-2</v>
      </c>
    </row>
    <row r="32" spans="2:24">
      <c r="B32">
        <v>84</v>
      </c>
      <c r="C32">
        <v>90</v>
      </c>
      <c r="D32">
        <v>2866.3</v>
      </c>
      <c r="E32">
        <f t="shared" si="0"/>
        <v>6.5052508627537111E-3</v>
      </c>
      <c r="F32">
        <f t="shared" si="1"/>
        <v>1.9515752588261132E-2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v>87</v>
      </c>
      <c r="C33">
        <v>90</v>
      </c>
      <c r="D33">
        <v>2724.9</v>
      </c>
      <c r="E33">
        <f t="shared" si="0"/>
        <v>6.1843345343884411E-3</v>
      </c>
      <c r="F33">
        <f t="shared" si="1"/>
        <v>1.8553003603165322E-2</v>
      </c>
      <c r="K33">
        <v>1</v>
      </c>
      <c r="L33">
        <v>0.72499999999999998</v>
      </c>
      <c r="M33">
        <v>9661.5</v>
      </c>
      <c r="N33">
        <v>2477.6</v>
      </c>
      <c r="O33" s="5">
        <v>6.5000000000000002E-2</v>
      </c>
      <c r="P33" s="5">
        <v>3.6709999999999998</v>
      </c>
      <c r="Q33">
        <v>2.202</v>
      </c>
      <c r="S33" s="5"/>
      <c r="Z33" s="5"/>
    </row>
    <row r="34" spans="1:26">
      <c r="B34">
        <v>90</v>
      </c>
      <c r="C34">
        <v>90</v>
      </c>
      <c r="D34">
        <v>2531.5</v>
      </c>
      <c r="E34">
        <f t="shared" si="0"/>
        <v>5.7454008858322638E-3</v>
      </c>
      <c r="F34">
        <f t="shared" si="1"/>
        <v>1.7236202657496792E-2</v>
      </c>
      <c r="K34">
        <v>2</v>
      </c>
      <c r="L34">
        <v>3.7250000000000001</v>
      </c>
      <c r="M34">
        <v>5436.8</v>
      </c>
      <c r="N34">
        <v>4559.3</v>
      </c>
      <c r="O34">
        <v>1.9900000000000001E-2</v>
      </c>
      <c r="P34" s="5">
        <v>2.0659999999999998</v>
      </c>
      <c r="Q34">
        <v>0</v>
      </c>
      <c r="Z34" s="5"/>
    </row>
    <row r="35" spans="1:26">
      <c r="B35">
        <v>93</v>
      </c>
      <c r="C35">
        <v>90</v>
      </c>
      <c r="D35">
        <v>2346.1</v>
      </c>
      <c r="E35">
        <f t="shared" si="0"/>
        <v>5.3246237480746869E-3</v>
      </c>
      <c r="F35">
        <f t="shared" si="1"/>
        <v>1.5973871244224062E-2</v>
      </c>
      <c r="K35">
        <v>3</v>
      </c>
      <c r="L35">
        <v>6.7249999999999996</v>
      </c>
      <c r="M35">
        <v>27321.4</v>
      </c>
      <c r="N35">
        <v>6108.5</v>
      </c>
      <c r="O35">
        <v>7.4499999999999997E-2</v>
      </c>
      <c r="P35">
        <v>10.381</v>
      </c>
      <c r="Q35">
        <v>0.92900000000000005</v>
      </c>
      <c r="X35" s="5"/>
    </row>
    <row r="36" spans="1:26">
      <c r="A36" s="6"/>
      <c r="B36">
        <v>96</v>
      </c>
      <c r="C36">
        <v>90</v>
      </c>
      <c r="D36">
        <v>2240.1999999999998</v>
      </c>
      <c r="E36">
        <f t="shared" si="0"/>
        <v>5.084276936378208E-3</v>
      </c>
      <c r="F36">
        <f t="shared" si="1"/>
        <v>1.5252830809134624E-2</v>
      </c>
      <c r="K36">
        <v>4</v>
      </c>
      <c r="L36">
        <v>9.7249999999999996</v>
      </c>
      <c r="M36">
        <v>28570.400000000001</v>
      </c>
      <c r="N36">
        <v>6380.5</v>
      </c>
      <c r="O36">
        <v>7.46E-2</v>
      </c>
      <c r="P36">
        <v>10.856</v>
      </c>
      <c r="Q36">
        <v>0.95199999999999996</v>
      </c>
      <c r="R36" s="5"/>
      <c r="X36" s="5"/>
    </row>
    <row r="37" spans="1:26">
      <c r="B37">
        <v>99</v>
      </c>
      <c r="C37">
        <v>90</v>
      </c>
      <c r="D37">
        <v>2080.3000000000002</v>
      </c>
      <c r="E37">
        <f t="shared" si="0"/>
        <v>4.7213736767911744E-3</v>
      </c>
      <c r="F37">
        <f t="shared" si="1"/>
        <v>1.4164121030373523E-2</v>
      </c>
      <c r="K37">
        <v>5</v>
      </c>
      <c r="L37">
        <v>12.725</v>
      </c>
      <c r="M37">
        <v>26878.9</v>
      </c>
      <c r="N37">
        <v>5965</v>
      </c>
      <c r="O37">
        <v>7.51E-2</v>
      </c>
      <c r="P37" s="5">
        <v>10.212999999999999</v>
      </c>
      <c r="Q37">
        <v>0.96499999999999997</v>
      </c>
      <c r="R37" s="5"/>
    </row>
    <row r="38" spans="1:26">
      <c r="B38">
        <v>102</v>
      </c>
      <c r="C38">
        <v>90</v>
      </c>
      <c r="D38" s="13">
        <v>2027.7</v>
      </c>
      <c r="E38">
        <f t="shared" si="0"/>
        <v>4.6019946182903745E-3</v>
      </c>
      <c r="F38">
        <f t="shared" si="1"/>
        <v>1.3805983854871123E-2</v>
      </c>
      <c r="K38">
        <v>6</v>
      </c>
      <c r="L38">
        <v>15.725</v>
      </c>
      <c r="M38">
        <v>23817</v>
      </c>
      <c r="N38">
        <v>5269.7</v>
      </c>
      <c r="O38">
        <v>7.5300000000000006E-2</v>
      </c>
      <c r="P38">
        <v>9.0489999999999995</v>
      </c>
      <c r="Q38">
        <v>0.96799999999999997</v>
      </c>
    </row>
    <row r="39" spans="1:26">
      <c r="B39">
        <v>105</v>
      </c>
      <c r="C39">
        <v>90</v>
      </c>
      <c r="D39" s="13">
        <v>1909.2</v>
      </c>
      <c r="E39">
        <f t="shared" si="0"/>
        <v>4.3330513020860975E-3</v>
      </c>
      <c r="F39">
        <f t="shared" si="1"/>
        <v>1.2999153906258294E-2</v>
      </c>
      <c r="K39">
        <v>7</v>
      </c>
      <c r="L39">
        <v>18.725000000000001</v>
      </c>
      <c r="M39">
        <v>20507.3</v>
      </c>
      <c r="N39">
        <v>4534.1000000000004</v>
      </c>
      <c r="O39">
        <v>7.5399999999999995E-2</v>
      </c>
      <c r="P39">
        <v>7.7919999999999998</v>
      </c>
      <c r="Q39" s="5">
        <v>0.98</v>
      </c>
      <c r="Z39" s="5"/>
    </row>
    <row r="40" spans="1:26">
      <c r="B40">
        <v>108</v>
      </c>
      <c r="C40">
        <v>90</v>
      </c>
      <c r="D40">
        <v>1762.5</v>
      </c>
      <c r="E40">
        <f t="shared" si="0"/>
        <v>4.0001062853167544E-3</v>
      </c>
      <c r="F40">
        <f t="shared" si="1"/>
        <v>1.2000318855950263E-2</v>
      </c>
      <c r="K40">
        <v>8</v>
      </c>
      <c r="L40">
        <v>21.725000000000001</v>
      </c>
      <c r="M40">
        <v>17340.7</v>
      </c>
      <c r="N40">
        <v>3841</v>
      </c>
      <c r="O40">
        <v>7.5200000000000003E-2</v>
      </c>
      <c r="P40" s="5">
        <v>6.5890000000000004</v>
      </c>
      <c r="Q40">
        <v>0.99</v>
      </c>
      <c r="R40" s="5"/>
    </row>
    <row r="41" spans="1:26">
      <c r="B41">
        <v>111</v>
      </c>
      <c r="C41">
        <v>90</v>
      </c>
      <c r="D41">
        <v>1705.8</v>
      </c>
      <c r="E41">
        <f t="shared" si="0"/>
        <v>3.8714220150316715E-3</v>
      </c>
      <c r="F41">
        <f t="shared" si="1"/>
        <v>1.1614266045095014E-2</v>
      </c>
      <c r="K41">
        <v>9</v>
      </c>
      <c r="L41">
        <v>24.725000000000001</v>
      </c>
      <c r="M41">
        <v>14981.7</v>
      </c>
      <c r="N41">
        <v>3334.1</v>
      </c>
      <c r="O41">
        <v>7.4899999999999994E-2</v>
      </c>
      <c r="P41">
        <v>5.6920000000000002</v>
      </c>
      <c r="Q41">
        <v>0.997</v>
      </c>
    </row>
    <row r="42" spans="1:26">
      <c r="B42">
        <v>114</v>
      </c>
      <c r="C42">
        <v>90</v>
      </c>
      <c r="D42">
        <v>1581</v>
      </c>
      <c r="E42">
        <f t="shared" si="0"/>
        <v>3.5881804465734976E-3</v>
      </c>
      <c r="F42">
        <f t="shared" si="1"/>
        <v>1.0764541339720494E-2</v>
      </c>
      <c r="K42">
        <v>10</v>
      </c>
      <c r="L42">
        <v>27.725000000000001</v>
      </c>
      <c r="M42">
        <v>13109.9</v>
      </c>
      <c r="N42">
        <v>2935.9</v>
      </c>
      <c r="O42">
        <v>7.4399999999999994E-2</v>
      </c>
      <c r="P42">
        <v>4.9809999999999999</v>
      </c>
      <c r="Q42">
        <v>1</v>
      </c>
    </row>
    <row r="43" spans="1:26">
      <c r="B43">
        <v>117</v>
      </c>
      <c r="C43">
        <v>90</v>
      </c>
      <c r="D43">
        <v>1489.1</v>
      </c>
      <c r="E43">
        <f t="shared" si="0"/>
        <v>3.379607528774569E-3</v>
      </c>
      <c r="F43">
        <f t="shared" si="1"/>
        <v>1.0138822586323707E-2</v>
      </c>
      <c r="K43">
        <v>11</v>
      </c>
      <c r="L43">
        <v>30.725000000000001</v>
      </c>
      <c r="M43">
        <v>11427.1</v>
      </c>
      <c r="N43">
        <v>2520.5</v>
      </c>
      <c r="O43">
        <v>7.5600000000000001E-2</v>
      </c>
      <c r="P43">
        <v>4.3419999999999996</v>
      </c>
      <c r="Q43">
        <v>1.0029999999999999</v>
      </c>
      <c r="X43" s="5"/>
    </row>
    <row r="44" spans="1:26">
      <c r="A44" s="12"/>
      <c r="B44">
        <v>120</v>
      </c>
      <c r="C44">
        <v>90</v>
      </c>
      <c r="D44">
        <v>1380.3</v>
      </c>
      <c r="E44">
        <f t="shared" si="0"/>
        <v>3.132678981913598E-3</v>
      </c>
      <c r="F44">
        <f t="shared" si="1"/>
        <v>9.3980369457407932E-3</v>
      </c>
      <c r="K44">
        <v>12</v>
      </c>
      <c r="L44">
        <v>33.725000000000001</v>
      </c>
      <c r="M44">
        <v>10135.700000000001</v>
      </c>
      <c r="N44">
        <v>2212.6999999999998</v>
      </c>
      <c r="O44">
        <v>7.6300000000000007E-2</v>
      </c>
      <c r="P44">
        <v>3.851</v>
      </c>
      <c r="Q44">
        <v>1.0169999999999999</v>
      </c>
      <c r="X44" s="5"/>
    </row>
    <row r="45" spans="1:26">
      <c r="B45">
        <v>123</v>
      </c>
      <c r="C45">
        <v>90</v>
      </c>
      <c r="D45">
        <f>(D44+D46)/2</f>
        <v>1314.15</v>
      </c>
      <c r="E45">
        <f t="shared" si="0"/>
        <v>2.9825473332476681E-3</v>
      </c>
      <c r="F45">
        <f t="shared" si="1"/>
        <v>8.9476419997430046E-3</v>
      </c>
      <c r="I45" s="10"/>
      <c r="K45">
        <v>13</v>
      </c>
      <c r="L45">
        <v>36.725000000000001</v>
      </c>
      <c r="M45">
        <v>9126.7000000000007</v>
      </c>
      <c r="N45">
        <v>2017.7</v>
      </c>
      <c r="O45">
        <v>7.5399999999999995E-2</v>
      </c>
      <c r="P45">
        <v>3.468</v>
      </c>
      <c r="Q45">
        <v>1.056</v>
      </c>
    </row>
    <row r="46" spans="1:26">
      <c r="B46">
        <v>126</v>
      </c>
      <c r="C46">
        <v>90</v>
      </c>
      <c r="D46">
        <v>1248</v>
      </c>
      <c r="E46">
        <f t="shared" si="0"/>
        <v>2.8324156845817364E-3</v>
      </c>
      <c r="F46">
        <f t="shared" si="1"/>
        <v>8.4972470537452091E-3</v>
      </c>
      <c r="K46">
        <v>14</v>
      </c>
      <c r="L46">
        <v>39.725000000000001</v>
      </c>
      <c r="M46">
        <v>8218.7000000000007</v>
      </c>
      <c r="N46">
        <v>1835.9</v>
      </c>
      <c r="O46">
        <v>7.46E-2</v>
      </c>
      <c r="P46">
        <v>3.1230000000000002</v>
      </c>
      <c r="Q46" s="5">
        <v>1.075</v>
      </c>
      <c r="U46" s="5"/>
      <c r="Z46" s="5"/>
    </row>
    <row r="47" spans="1:26">
      <c r="B47">
        <v>129</v>
      </c>
      <c r="C47">
        <v>90</v>
      </c>
      <c r="D47">
        <v>1220.8</v>
      </c>
      <c r="E47">
        <f t="shared" si="0"/>
        <v>2.7706835478664925E-3</v>
      </c>
      <c r="F47">
        <f t="shared" si="1"/>
        <v>8.3120506435994772E-3</v>
      </c>
      <c r="K47">
        <v>15</v>
      </c>
      <c r="L47">
        <v>42.725000000000001</v>
      </c>
      <c r="M47">
        <v>7430.8</v>
      </c>
      <c r="N47">
        <v>1671.3</v>
      </c>
      <c r="O47">
        <v>7.4099999999999999E-2</v>
      </c>
      <c r="P47">
        <v>2.823</v>
      </c>
      <c r="Q47">
        <v>1.0880000000000001</v>
      </c>
    </row>
    <row r="48" spans="1:26">
      <c r="B48">
        <v>132</v>
      </c>
      <c r="C48">
        <v>90</v>
      </c>
      <c r="D48">
        <v>1124.7</v>
      </c>
      <c r="E48">
        <f t="shared" si="0"/>
        <v>2.5525784618983011E-3</v>
      </c>
      <c r="F48">
        <f t="shared" si="1"/>
        <v>7.6577353856949037E-3</v>
      </c>
      <c r="K48">
        <v>16</v>
      </c>
      <c r="L48">
        <v>45.725000000000001</v>
      </c>
      <c r="M48">
        <v>6815.8</v>
      </c>
      <c r="N48">
        <v>1553.4</v>
      </c>
      <c r="O48">
        <v>7.3099999999999998E-2</v>
      </c>
      <c r="P48">
        <v>2.59</v>
      </c>
      <c r="Q48">
        <v>1.121</v>
      </c>
    </row>
    <row r="49" spans="2:18">
      <c r="B49">
        <v>135</v>
      </c>
      <c r="C49">
        <v>90</v>
      </c>
      <c r="D49">
        <v>1057.8</v>
      </c>
      <c r="E49">
        <f t="shared" si="0"/>
        <v>2.4007446403450003E-3</v>
      </c>
      <c r="F49">
        <f t="shared" si="1"/>
        <v>7.2022339210350006E-3</v>
      </c>
      <c r="K49">
        <v>17</v>
      </c>
      <c r="L49">
        <v>48.725000000000001</v>
      </c>
      <c r="M49">
        <v>6232.4</v>
      </c>
      <c r="N49">
        <v>1448.3</v>
      </c>
      <c r="O49">
        <v>7.17E-2</v>
      </c>
      <c r="P49">
        <v>2.3679999999999999</v>
      </c>
      <c r="Q49">
        <v>1.117</v>
      </c>
      <c r="R49" s="5"/>
    </row>
    <row r="50" spans="2:18">
      <c r="B50">
        <v>138</v>
      </c>
      <c r="C50">
        <v>90</v>
      </c>
      <c r="D50">
        <v>998.6</v>
      </c>
      <c r="E50">
        <f>$B$2*10^(-6)*D50/$C$2*7.45*10^(-6)*10^6/$D$2*2*60</f>
        <v>2.2663864604353539E-3</v>
      </c>
      <c r="F50">
        <f t="shared" si="1"/>
        <v>6.7991593813060622E-3</v>
      </c>
      <c r="K50">
        <v>18</v>
      </c>
      <c r="L50">
        <v>51.725000000000001</v>
      </c>
      <c r="M50">
        <v>5828.9</v>
      </c>
      <c r="N50">
        <v>1365.2</v>
      </c>
      <c r="O50">
        <v>7.1199999999999999E-2</v>
      </c>
      <c r="P50">
        <v>2.2149999999999999</v>
      </c>
      <c r="Q50" s="5">
        <v>1.1080000000000001</v>
      </c>
    </row>
    <row r="51" spans="2:18">
      <c r="B51">
        <v>141</v>
      </c>
      <c r="C51">
        <v>90</v>
      </c>
      <c r="D51">
        <v>937.6</v>
      </c>
      <c r="E51">
        <f t="shared" si="0"/>
        <v>2.1279430655960223E-3</v>
      </c>
      <c r="F51">
        <f t="shared" si="1"/>
        <v>6.3838291967880673E-3</v>
      </c>
      <c r="K51">
        <v>19</v>
      </c>
      <c r="L51">
        <v>54.725000000000001</v>
      </c>
      <c r="M51">
        <v>5385.7</v>
      </c>
      <c r="N51">
        <v>1254.8</v>
      </c>
      <c r="O51">
        <v>7.1499999999999994E-2</v>
      </c>
      <c r="P51" s="5">
        <v>2.0459999999999998</v>
      </c>
      <c r="Q51">
        <v>1.133</v>
      </c>
      <c r="R51" s="5"/>
    </row>
    <row r="52" spans="2:18">
      <c r="B52">
        <v>144</v>
      </c>
      <c r="C52">
        <v>90</v>
      </c>
      <c r="D52">
        <v>875.1</v>
      </c>
      <c r="E52">
        <f t="shared" si="0"/>
        <v>1.9860953249819535E-3</v>
      </c>
      <c r="F52">
        <f t="shared" si="1"/>
        <v>5.9582859749458608E-3</v>
      </c>
      <c r="K52">
        <v>20</v>
      </c>
      <c r="L52">
        <v>57.725000000000001</v>
      </c>
      <c r="M52">
        <v>4959.8999999999996</v>
      </c>
      <c r="N52">
        <v>1158.7</v>
      </c>
      <c r="O52">
        <v>7.1300000000000002E-2</v>
      </c>
      <c r="P52">
        <v>1.885</v>
      </c>
      <c r="Q52" s="5">
        <v>1.143</v>
      </c>
      <c r="R52" s="5"/>
    </row>
    <row r="53" spans="2:18">
      <c r="B53">
        <v>147</v>
      </c>
      <c r="C53">
        <v>90</v>
      </c>
      <c r="D53">
        <v>848.2</v>
      </c>
      <c r="E53">
        <f t="shared" si="0"/>
        <v>1.9250440574216578E-3</v>
      </c>
      <c r="F53">
        <f t="shared" si="1"/>
        <v>5.7751321722649736E-3</v>
      </c>
      <c r="K53" t="s">
        <v>8</v>
      </c>
      <c r="L53" t="s">
        <v>9</v>
      </c>
      <c r="M53" t="s">
        <v>10</v>
      </c>
      <c r="N53" t="s">
        <v>11</v>
      </c>
      <c r="O53" s="5" t="s">
        <v>12</v>
      </c>
      <c r="P53" s="5" t="s">
        <v>13</v>
      </c>
      <c r="Q53" t="s">
        <v>14</v>
      </c>
      <c r="R53" s="5"/>
    </row>
    <row r="54" spans="2:18">
      <c r="B54">
        <v>150</v>
      </c>
      <c r="C54">
        <v>90</v>
      </c>
      <c r="D54">
        <v>844.9</v>
      </c>
      <c r="E54">
        <f t="shared" si="0"/>
        <v>1.9175544967172343E-3</v>
      </c>
      <c r="F54">
        <f t="shared" si="1"/>
        <v>5.752663490151703E-3</v>
      </c>
      <c r="G54" s="5"/>
      <c r="K54">
        <v>1</v>
      </c>
      <c r="L54">
        <v>0.72499999999999998</v>
      </c>
      <c r="M54">
        <v>4362.6000000000004</v>
      </c>
      <c r="N54">
        <v>1063</v>
      </c>
      <c r="O54">
        <v>6.8400000000000002E-2</v>
      </c>
      <c r="P54" s="5">
        <v>8.2479999999999993</v>
      </c>
      <c r="Q54">
        <v>1.8859999999999999</v>
      </c>
    </row>
    <row r="55" spans="2:18">
      <c r="B55">
        <v>153</v>
      </c>
      <c r="C55">
        <v>90</v>
      </c>
      <c r="D55">
        <v>814.2</v>
      </c>
      <c r="E55">
        <f>$B$2*10^(-6)*D55/$C$2*7.45*10^(-6)*10^6/$D$2*2*60</f>
        <v>1.8478788865276038E-3</v>
      </c>
      <c r="F55">
        <f t="shared" si="1"/>
        <v>5.5436366595828113E-3</v>
      </c>
      <c r="K55">
        <v>2</v>
      </c>
      <c r="L55">
        <v>3.7250000000000001</v>
      </c>
      <c r="M55">
        <v>4335.2</v>
      </c>
      <c r="N55">
        <v>971.7</v>
      </c>
      <c r="O55" s="5">
        <v>7.4399999999999994E-2</v>
      </c>
      <c r="P55" s="5">
        <v>8.1959999999999997</v>
      </c>
      <c r="Q55">
        <v>1.03</v>
      </c>
      <c r="R55" s="5"/>
    </row>
    <row r="56" spans="2:18">
      <c r="B56">
        <v>156</v>
      </c>
      <c r="C56">
        <v>90</v>
      </c>
      <c r="D56">
        <v>717.9</v>
      </c>
      <c r="E56">
        <f t="shared" si="0"/>
        <v>1.6293198877894459E-3</v>
      </c>
      <c r="F56">
        <f t="shared" si="1"/>
        <v>4.8879596633683376E-3</v>
      </c>
      <c r="K56">
        <v>3</v>
      </c>
      <c r="L56">
        <v>6.726</v>
      </c>
      <c r="M56">
        <v>4003.2</v>
      </c>
      <c r="N56">
        <v>910.1</v>
      </c>
      <c r="O56">
        <v>7.3300000000000004E-2</v>
      </c>
      <c r="P56" s="5">
        <v>7.569</v>
      </c>
      <c r="Q56">
        <v>1.117</v>
      </c>
    </row>
    <row r="57" spans="2:18">
      <c r="B57">
        <v>159</v>
      </c>
      <c r="C57">
        <v>90</v>
      </c>
      <c r="D57">
        <v>695.8</v>
      </c>
      <c r="E57">
        <f t="shared" si="0"/>
        <v>1.5791625267083109E-3</v>
      </c>
      <c r="F57">
        <f t="shared" si="1"/>
        <v>4.7374875801249328E-3</v>
      </c>
      <c r="K57">
        <v>4</v>
      </c>
      <c r="L57">
        <v>9.7249999999999996</v>
      </c>
      <c r="M57">
        <v>3799.2</v>
      </c>
      <c r="N57">
        <v>859.8</v>
      </c>
      <c r="O57">
        <v>7.3599999999999999E-2</v>
      </c>
      <c r="P57" s="5">
        <v>7.1829999999999998</v>
      </c>
      <c r="Q57" s="5">
        <v>1.0920000000000001</v>
      </c>
    </row>
    <row r="58" spans="2:18">
      <c r="B58">
        <v>162</v>
      </c>
      <c r="C58">
        <v>90</v>
      </c>
      <c r="D58">
        <v>675.5</v>
      </c>
      <c r="E58">
        <f t="shared" si="0"/>
        <v>1.5330903805568614E-3</v>
      </c>
      <c r="F58">
        <f t="shared" si="1"/>
        <v>4.5992711416705844E-3</v>
      </c>
      <c r="K58">
        <v>5</v>
      </c>
      <c r="L58">
        <v>12.725</v>
      </c>
      <c r="M58">
        <v>3445.5</v>
      </c>
      <c r="N58">
        <v>791.7</v>
      </c>
      <c r="O58">
        <v>7.2499999999999995E-2</v>
      </c>
      <c r="P58" s="5">
        <v>6.5140000000000002</v>
      </c>
      <c r="Q58">
        <v>1.113</v>
      </c>
    </row>
    <row r="59" spans="2:18">
      <c r="B59">
        <v>165</v>
      </c>
      <c r="C59">
        <v>90</v>
      </c>
      <c r="D59">
        <v>665.7</v>
      </c>
      <c r="E59">
        <f t="shared" si="0"/>
        <v>1.5108486548285752E-3</v>
      </c>
      <c r="F59">
        <f t="shared" si="1"/>
        <v>4.5325459644857255E-3</v>
      </c>
      <c r="K59">
        <v>6</v>
      </c>
      <c r="L59">
        <v>15.725</v>
      </c>
      <c r="M59">
        <v>3280.7</v>
      </c>
      <c r="N59">
        <v>753.1</v>
      </c>
      <c r="O59" s="5">
        <v>7.2599999999999998E-2</v>
      </c>
      <c r="P59" s="5">
        <v>6.2030000000000003</v>
      </c>
      <c r="Q59">
        <v>1.141</v>
      </c>
      <c r="R59" s="5"/>
    </row>
    <row r="60" spans="2:18">
      <c r="B60">
        <v>168</v>
      </c>
      <c r="C60">
        <v>90</v>
      </c>
      <c r="D60">
        <v>610.29999999999995</v>
      </c>
      <c r="E60">
        <f t="shared" si="0"/>
        <v>1.3851148175482639E-3</v>
      </c>
      <c r="F60">
        <f t="shared" si="1"/>
        <v>4.1553444526447915E-3</v>
      </c>
      <c r="K60">
        <v>7</v>
      </c>
      <c r="L60">
        <v>18.725999999999999</v>
      </c>
      <c r="M60">
        <v>3020</v>
      </c>
      <c r="N60">
        <v>701</v>
      </c>
      <c r="O60" s="5">
        <v>7.1800000000000003E-2</v>
      </c>
      <c r="P60" s="5">
        <v>5.71</v>
      </c>
      <c r="Q60">
        <v>1.18</v>
      </c>
      <c r="R60" s="5"/>
    </row>
    <row r="61" spans="2:18">
      <c r="B61">
        <v>171</v>
      </c>
      <c r="C61">
        <v>90</v>
      </c>
      <c r="D61">
        <v>535</v>
      </c>
      <c r="E61">
        <f t="shared" si="0"/>
        <v>1.2142166596564334E-3</v>
      </c>
      <c r="F61">
        <f t="shared" si="1"/>
        <v>3.6426499789693001E-3</v>
      </c>
      <c r="K61">
        <v>8</v>
      </c>
      <c r="L61">
        <v>21.725000000000001</v>
      </c>
      <c r="M61">
        <v>2866.3</v>
      </c>
      <c r="N61">
        <v>657.9</v>
      </c>
      <c r="O61">
        <v>7.2599999999999998E-2</v>
      </c>
      <c r="P61" s="5">
        <v>5.4189999999999996</v>
      </c>
      <c r="Q61" s="5">
        <v>1.1240000000000001</v>
      </c>
      <c r="R61" s="5"/>
    </row>
    <row r="62" spans="2:18">
      <c r="B62">
        <v>174</v>
      </c>
      <c r="C62">
        <v>90</v>
      </c>
      <c r="D62">
        <v>553</v>
      </c>
      <c r="E62">
        <f t="shared" si="0"/>
        <v>1.2550688089532852E-3</v>
      </c>
      <c r="F62">
        <f t="shared" si="1"/>
        <v>3.7652064268598557E-3</v>
      </c>
      <c r="K62">
        <v>9</v>
      </c>
      <c r="L62">
        <v>24.725000000000001</v>
      </c>
      <c r="M62">
        <v>2724.9</v>
      </c>
      <c r="N62">
        <v>622.70000000000005</v>
      </c>
      <c r="O62">
        <v>7.2900000000000006E-2</v>
      </c>
      <c r="P62" s="5">
        <v>5.1520000000000001</v>
      </c>
      <c r="Q62">
        <v>1.1140000000000001</v>
      </c>
      <c r="R62" s="5"/>
    </row>
    <row r="63" spans="2:18">
      <c r="B63">
        <v>177</v>
      </c>
      <c r="C63">
        <v>90</v>
      </c>
      <c r="D63">
        <v>504.8</v>
      </c>
      <c r="E63">
        <f t="shared" si="0"/>
        <v>1.1456758313917153E-3</v>
      </c>
      <c r="F63">
        <f t="shared" si="1"/>
        <v>3.4370274941751457E-3</v>
      </c>
      <c r="K63">
        <v>10</v>
      </c>
      <c r="L63">
        <v>27.725000000000001</v>
      </c>
      <c r="M63">
        <v>2531.5</v>
      </c>
      <c r="N63">
        <v>582.9</v>
      </c>
      <c r="O63">
        <v>7.2400000000000006E-2</v>
      </c>
      <c r="P63" s="5">
        <v>4.7859999999999996</v>
      </c>
      <c r="Q63" s="5">
        <v>1.1419999999999999</v>
      </c>
      <c r="R63" s="5"/>
    </row>
    <row r="64" spans="2:18">
      <c r="B64">
        <v>180</v>
      </c>
      <c r="C64">
        <v>90</v>
      </c>
      <c r="D64">
        <v>438.2</v>
      </c>
      <c r="E64">
        <f t="shared" si="0"/>
        <v>9.9452287899336276E-4</v>
      </c>
      <c r="F64">
        <f t="shared" si="1"/>
        <v>2.9835686369800883E-3</v>
      </c>
      <c r="K64">
        <v>11</v>
      </c>
      <c r="L64">
        <v>30.725999999999999</v>
      </c>
      <c r="M64">
        <v>2346.1</v>
      </c>
      <c r="N64">
        <v>546.20000000000005</v>
      </c>
      <c r="O64">
        <v>7.1599999999999997E-2</v>
      </c>
      <c r="P64" s="5">
        <v>4.4359999999999999</v>
      </c>
      <c r="Q64">
        <v>1.21</v>
      </c>
      <c r="R64" s="5"/>
    </row>
    <row r="65" spans="2:18">
      <c r="B65">
        <v>183</v>
      </c>
      <c r="C65">
        <v>90</v>
      </c>
      <c r="D65">
        <f>D64/2+D66/2</f>
        <v>442.75</v>
      </c>
      <c r="E65">
        <f t="shared" si="0"/>
        <v>1.0048493945100671E-3</v>
      </c>
      <c r="F65">
        <f t="shared" si="1"/>
        <v>3.0145481835302012E-3</v>
      </c>
      <c r="K65">
        <v>12</v>
      </c>
      <c r="L65">
        <v>33.725999999999999</v>
      </c>
      <c r="M65">
        <v>2240.1999999999998</v>
      </c>
      <c r="N65">
        <v>525.29999999999995</v>
      </c>
      <c r="O65">
        <v>7.1099999999999997E-2</v>
      </c>
      <c r="P65" s="5">
        <v>4.2359999999999998</v>
      </c>
      <c r="Q65">
        <v>1.2190000000000001</v>
      </c>
    </row>
    <row r="66" spans="2:18">
      <c r="B66">
        <v>186</v>
      </c>
      <c r="C66">
        <v>90</v>
      </c>
      <c r="D66">
        <v>447.3</v>
      </c>
      <c r="E66">
        <f t="shared" si="0"/>
        <v>1.0151759100267713E-3</v>
      </c>
      <c r="F66">
        <f t="shared" si="1"/>
        <v>3.045527730080314E-3</v>
      </c>
      <c r="K66">
        <v>13</v>
      </c>
      <c r="L66">
        <v>36.725000000000001</v>
      </c>
      <c r="M66">
        <v>2080.3000000000002</v>
      </c>
      <c r="N66">
        <v>481.5</v>
      </c>
      <c r="O66">
        <v>7.1999999999999995E-2</v>
      </c>
      <c r="P66" s="5">
        <v>3.9329999999999998</v>
      </c>
      <c r="Q66">
        <v>1.149</v>
      </c>
      <c r="R66" s="5"/>
    </row>
    <row r="67" spans="2:18">
      <c r="B67">
        <v>189</v>
      </c>
      <c r="C67">
        <v>90</v>
      </c>
      <c r="D67">
        <v>389.6</v>
      </c>
      <c r="E67">
        <f t="shared" si="0"/>
        <v>8.8422207589186272E-4</v>
      </c>
      <c r="F67">
        <f t="shared" si="1"/>
        <v>2.6526662276755882E-3</v>
      </c>
      <c r="K67">
        <v>14</v>
      </c>
      <c r="L67">
        <v>39.725000000000001</v>
      </c>
      <c r="M67" s="13">
        <v>2027.7</v>
      </c>
      <c r="N67">
        <v>474.2</v>
      </c>
      <c r="O67">
        <v>7.1300000000000002E-2</v>
      </c>
      <c r="P67" s="5">
        <v>3.8340000000000001</v>
      </c>
      <c r="Q67">
        <v>1.117</v>
      </c>
      <c r="R67" s="5"/>
    </row>
    <row r="68" spans="2:18">
      <c r="B68">
        <v>192</v>
      </c>
      <c r="C68">
        <v>90</v>
      </c>
      <c r="D68">
        <v>359.1</v>
      </c>
      <c r="E68">
        <f t="shared" si="0"/>
        <v>8.150003784721968E-4</v>
      </c>
      <c r="F68">
        <f t="shared" si="1"/>
        <v>2.4450011354165903E-3</v>
      </c>
      <c r="K68">
        <v>15</v>
      </c>
      <c r="L68">
        <v>42.725999999999999</v>
      </c>
      <c r="M68" s="13">
        <v>1909.2</v>
      </c>
      <c r="N68">
        <v>453.4</v>
      </c>
      <c r="O68">
        <v>7.0199999999999999E-2</v>
      </c>
      <c r="P68" s="5">
        <v>3.61</v>
      </c>
      <c r="Q68">
        <v>1.198</v>
      </c>
      <c r="R68" s="5"/>
    </row>
    <row r="69" spans="2:18">
      <c r="B69">
        <v>195</v>
      </c>
      <c r="C69">
        <v>90</v>
      </c>
      <c r="D69">
        <v>379.4</v>
      </c>
      <c r="E69">
        <f t="shared" ref="E69:E103" si="2">$B$2*10^(-6)*D69/$C$2*7.45*10^(-6)*10^6/$D$2*2*60</f>
        <v>8.6107252462364623E-4</v>
      </c>
      <c r="F69">
        <f t="shared" ref="F69:F103" si="3">E69*3</f>
        <v>2.5832175738709387E-3</v>
      </c>
      <c r="K69">
        <v>16</v>
      </c>
      <c r="L69">
        <v>45.725999999999999</v>
      </c>
      <c r="M69">
        <v>1762.5</v>
      </c>
      <c r="N69">
        <v>407.8</v>
      </c>
      <c r="O69">
        <v>7.1999999999999995E-2</v>
      </c>
      <c r="P69" s="5">
        <v>3.3319999999999999</v>
      </c>
      <c r="Q69">
        <v>1.135</v>
      </c>
      <c r="R69" s="5"/>
    </row>
    <row r="70" spans="2:18">
      <c r="B70">
        <v>198</v>
      </c>
      <c r="C70">
        <v>90</v>
      </c>
      <c r="D70">
        <v>348.9</v>
      </c>
      <c r="E70">
        <f t="shared" si="2"/>
        <v>7.9185082720398064E-4</v>
      </c>
      <c r="F70">
        <f t="shared" si="3"/>
        <v>2.3755524816119417E-3</v>
      </c>
      <c r="K70">
        <v>17</v>
      </c>
      <c r="L70">
        <v>48.725000000000001</v>
      </c>
      <c r="M70">
        <v>1705.8</v>
      </c>
      <c r="N70">
        <v>393.5</v>
      </c>
      <c r="O70" s="5">
        <v>7.2300000000000003E-2</v>
      </c>
      <c r="P70" s="5">
        <v>3.2250000000000001</v>
      </c>
      <c r="Q70">
        <v>1.099</v>
      </c>
    </row>
    <row r="71" spans="2:18">
      <c r="B71">
        <v>201</v>
      </c>
      <c r="C71">
        <v>90</v>
      </c>
      <c r="D71">
        <v>326.3</v>
      </c>
      <c r="E71">
        <f t="shared" si="2"/>
        <v>7.40558684197933E-4</v>
      </c>
      <c r="F71">
        <f t="shared" si="3"/>
        <v>2.2216760525937988E-3</v>
      </c>
      <c r="K71">
        <v>18</v>
      </c>
      <c r="L71">
        <v>51.725999999999999</v>
      </c>
      <c r="M71">
        <v>1581</v>
      </c>
      <c r="N71">
        <v>370.4</v>
      </c>
      <c r="O71" s="5">
        <v>7.1099999999999997E-2</v>
      </c>
      <c r="P71" s="5">
        <v>2.9889999999999999</v>
      </c>
      <c r="Q71">
        <v>1.1439999999999999</v>
      </c>
      <c r="R71" s="5"/>
    </row>
    <row r="72" spans="2:18">
      <c r="B72">
        <v>204</v>
      </c>
      <c r="C72">
        <v>90</v>
      </c>
      <c r="D72">
        <v>345.9</v>
      </c>
      <c r="E72">
        <f t="shared" si="2"/>
        <v>7.85042135654505E-4</v>
      </c>
      <c r="F72">
        <f t="shared" si="3"/>
        <v>2.3551264069635149E-3</v>
      </c>
      <c r="K72">
        <v>19</v>
      </c>
      <c r="L72">
        <v>54.725000000000001</v>
      </c>
      <c r="M72">
        <v>1489.1</v>
      </c>
      <c r="N72">
        <v>348.2</v>
      </c>
      <c r="O72">
        <v>7.1300000000000002E-2</v>
      </c>
      <c r="P72" s="5">
        <v>2.8149999999999999</v>
      </c>
      <c r="Q72">
        <v>1.1639999999999999</v>
      </c>
      <c r="R72" s="5"/>
    </row>
    <row r="73" spans="2:18">
      <c r="B73">
        <v>207</v>
      </c>
      <c r="C73">
        <v>90</v>
      </c>
      <c r="D73">
        <v>296.10000000000002</v>
      </c>
      <c r="E73">
        <f t="shared" si="2"/>
        <v>6.7201785593321494E-4</v>
      </c>
      <c r="F73">
        <f t="shared" si="3"/>
        <v>2.0160535677996448E-3</v>
      </c>
      <c r="K73">
        <v>20</v>
      </c>
      <c r="L73">
        <v>57.725999999999999</v>
      </c>
      <c r="M73">
        <v>1380.3</v>
      </c>
      <c r="N73">
        <v>328</v>
      </c>
      <c r="O73">
        <v>7.0099999999999996E-2</v>
      </c>
      <c r="P73">
        <v>2.61</v>
      </c>
      <c r="Q73">
        <v>1.2350000000000001</v>
      </c>
    </row>
    <row r="74" spans="2:18">
      <c r="B74">
        <v>210</v>
      </c>
      <c r="C74">
        <v>90</v>
      </c>
      <c r="D74">
        <v>268.10000000000002</v>
      </c>
      <c r="E74">
        <f t="shared" si="2"/>
        <v>6.0847006813811186E-4</v>
      </c>
      <c r="F74">
        <f t="shared" si="3"/>
        <v>1.8254102044143357E-3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v>213</v>
      </c>
      <c r="C75">
        <v>90</v>
      </c>
      <c r="D75">
        <v>264.10000000000002</v>
      </c>
      <c r="E75">
        <f t="shared" si="2"/>
        <v>5.9939181273881137E-4</v>
      </c>
      <c r="F75">
        <f t="shared" si="3"/>
        <v>1.798175438216434E-3</v>
      </c>
      <c r="K75">
        <v>1</v>
      </c>
      <c r="L75">
        <v>0.72499999999999998</v>
      </c>
      <c r="M75">
        <v>1202.3</v>
      </c>
      <c r="N75">
        <v>300.89999999999998</v>
      </c>
      <c r="O75">
        <v>6.6600000000000006E-2</v>
      </c>
      <c r="P75" s="5">
        <v>7.2130000000000001</v>
      </c>
      <c r="Q75">
        <v>2.1419999999999999</v>
      </c>
      <c r="R75" s="5"/>
    </row>
    <row r="76" spans="2:18">
      <c r="B76">
        <v>216</v>
      </c>
      <c r="C76">
        <v>90</v>
      </c>
      <c r="D76" s="13">
        <v>284.3</v>
      </c>
      <c r="E76">
        <f t="shared" si="2"/>
        <v>6.4523700250527854E-4</v>
      </c>
      <c r="F76">
        <f t="shared" si="3"/>
        <v>1.9357110075158357E-3</v>
      </c>
      <c r="K76">
        <v>2</v>
      </c>
      <c r="L76">
        <v>3.726</v>
      </c>
      <c r="M76">
        <v>1248</v>
      </c>
      <c r="N76">
        <v>292.8</v>
      </c>
      <c r="O76" s="5">
        <v>7.0999999999999994E-2</v>
      </c>
      <c r="P76" s="5">
        <v>7.4870000000000001</v>
      </c>
      <c r="Q76">
        <v>1.2450000000000001</v>
      </c>
    </row>
    <row r="77" spans="2:18">
      <c r="B77">
        <v>219</v>
      </c>
      <c r="C77">
        <v>90</v>
      </c>
      <c r="D77" s="13">
        <v>231.1</v>
      </c>
      <c r="E77">
        <f t="shared" si="2"/>
        <v>5.2449620569458273E-4</v>
      </c>
      <c r="F77">
        <f t="shared" si="3"/>
        <v>1.5734886170837483E-3</v>
      </c>
      <c r="K77">
        <v>3</v>
      </c>
      <c r="L77">
        <v>6.7249999999999996</v>
      </c>
      <c r="M77">
        <v>1320.8</v>
      </c>
      <c r="N77">
        <v>302.89999999999998</v>
      </c>
      <c r="O77">
        <v>7.2700000000000001E-2</v>
      </c>
      <c r="P77" s="5">
        <v>7.9240000000000004</v>
      </c>
      <c r="Q77">
        <v>1.0669999999999999</v>
      </c>
    </row>
    <row r="78" spans="2:18">
      <c r="B78">
        <v>222</v>
      </c>
      <c r="C78">
        <v>90</v>
      </c>
      <c r="D78" s="13">
        <v>240.4</v>
      </c>
      <c r="E78">
        <f t="shared" si="2"/>
        <v>5.456031494979562E-4</v>
      </c>
      <c r="F78">
        <f t="shared" si="3"/>
        <v>1.6368094484938687E-3</v>
      </c>
      <c r="K78">
        <v>4</v>
      </c>
      <c r="L78">
        <v>9.7260000000000009</v>
      </c>
      <c r="M78">
        <v>1124.7</v>
      </c>
      <c r="N78">
        <v>265.8</v>
      </c>
      <c r="O78" s="5">
        <v>7.0499999999999993E-2</v>
      </c>
      <c r="P78" s="5">
        <v>6.7469999999999999</v>
      </c>
      <c r="Q78">
        <v>1.306</v>
      </c>
    </row>
    <row r="79" spans="2:18">
      <c r="B79">
        <v>225</v>
      </c>
      <c r="C79">
        <v>90</v>
      </c>
      <c r="D79" s="13">
        <v>203.3</v>
      </c>
      <c r="E79">
        <f t="shared" si="2"/>
        <v>4.614023306694447E-4</v>
      </c>
      <c r="F79">
        <f t="shared" si="3"/>
        <v>1.3842069920083342E-3</v>
      </c>
      <c r="K79">
        <v>5</v>
      </c>
      <c r="L79">
        <v>12.726000000000001</v>
      </c>
      <c r="M79">
        <v>1057.8</v>
      </c>
      <c r="N79">
        <v>255</v>
      </c>
      <c r="O79">
        <v>6.9099999999999995E-2</v>
      </c>
      <c r="P79">
        <v>6.3460000000000001</v>
      </c>
      <c r="Q79">
        <v>1.288</v>
      </c>
    </row>
    <row r="80" spans="2:18">
      <c r="B80">
        <v>228</v>
      </c>
      <c r="C80">
        <v>90</v>
      </c>
      <c r="D80" s="13">
        <v>204.2</v>
      </c>
      <c r="E80">
        <f t="shared" si="2"/>
        <v>4.634449381342873E-4</v>
      </c>
      <c r="F80">
        <f t="shared" si="3"/>
        <v>1.390334814402862E-3</v>
      </c>
      <c r="K80">
        <v>6</v>
      </c>
      <c r="L80">
        <v>15.725</v>
      </c>
      <c r="M80">
        <v>998.6</v>
      </c>
      <c r="N80">
        <v>238.9</v>
      </c>
      <c r="O80">
        <v>6.9699999999999998E-2</v>
      </c>
      <c r="P80" s="5">
        <v>5.9909999999999997</v>
      </c>
      <c r="Q80">
        <v>1.238</v>
      </c>
    </row>
    <row r="81" spans="2:17">
      <c r="B81">
        <v>231</v>
      </c>
      <c r="C81">
        <v>90</v>
      </c>
      <c r="D81" s="13">
        <v>185.5</v>
      </c>
      <c r="E81">
        <f t="shared" si="2"/>
        <v>4.2100409414255762E-4</v>
      </c>
      <c r="F81">
        <f t="shared" si="3"/>
        <v>1.2630122824276728E-3</v>
      </c>
      <c r="K81">
        <v>7</v>
      </c>
      <c r="L81">
        <v>18.725999999999999</v>
      </c>
      <c r="M81">
        <v>937.6</v>
      </c>
      <c r="N81">
        <v>227</v>
      </c>
      <c r="O81">
        <v>6.88E-2</v>
      </c>
      <c r="P81">
        <v>5.625</v>
      </c>
      <c r="Q81">
        <v>1.3460000000000001</v>
      </c>
    </row>
    <row r="82" spans="2:17">
      <c r="B82">
        <v>234</v>
      </c>
      <c r="C82">
        <v>90</v>
      </c>
      <c r="D82" s="13">
        <v>189.6</v>
      </c>
      <c r="E82">
        <f t="shared" si="2"/>
        <v>4.3030930592684064E-4</v>
      </c>
      <c r="F82">
        <f t="shared" si="3"/>
        <v>1.290927917780522E-3</v>
      </c>
      <c r="K82">
        <v>8</v>
      </c>
      <c r="L82">
        <v>21.725000000000001</v>
      </c>
      <c r="M82">
        <v>875.1</v>
      </c>
      <c r="N82">
        <v>210.3</v>
      </c>
      <c r="O82">
        <v>6.9400000000000003E-2</v>
      </c>
      <c r="P82" s="5">
        <v>5.25</v>
      </c>
      <c r="Q82">
        <v>1.3720000000000001</v>
      </c>
    </row>
    <row r="83" spans="2:17">
      <c r="B83">
        <v>237</v>
      </c>
      <c r="C83">
        <v>90</v>
      </c>
      <c r="D83" s="13">
        <v>180.3</v>
      </c>
      <c r="E83">
        <f t="shared" si="2"/>
        <v>4.0920236212346717E-4</v>
      </c>
      <c r="F83">
        <f t="shared" si="3"/>
        <v>1.2276070863704016E-3</v>
      </c>
      <c r="K83">
        <v>9</v>
      </c>
      <c r="L83">
        <v>24.725999999999999</v>
      </c>
      <c r="M83">
        <v>848.2</v>
      </c>
      <c r="N83">
        <v>206.1</v>
      </c>
      <c r="O83">
        <v>6.8599999999999994E-2</v>
      </c>
      <c r="P83" s="5">
        <v>5.0880000000000001</v>
      </c>
      <c r="Q83">
        <v>1.278</v>
      </c>
    </row>
    <row r="84" spans="2:17">
      <c r="B84">
        <v>240</v>
      </c>
      <c r="C84">
        <v>90</v>
      </c>
      <c r="D84" s="13">
        <v>176.7</v>
      </c>
      <c r="E84">
        <f t="shared" si="2"/>
        <v>4.010319322640968E-4</v>
      </c>
      <c r="F84">
        <f t="shared" si="3"/>
        <v>1.2030957967922905E-3</v>
      </c>
      <c r="K84">
        <v>10</v>
      </c>
      <c r="L84">
        <v>27.725000000000001</v>
      </c>
      <c r="M84">
        <v>844.9</v>
      </c>
      <c r="N84">
        <v>196.7</v>
      </c>
      <c r="O84">
        <v>7.1599999999999997E-2</v>
      </c>
      <c r="P84" s="5">
        <v>5.069</v>
      </c>
      <c r="Q84">
        <v>1.242</v>
      </c>
    </row>
    <row r="85" spans="2:17">
      <c r="B85">
        <v>243</v>
      </c>
      <c r="C85">
        <v>90</v>
      </c>
      <c r="D85" s="13">
        <f>(D84+D86)/2</f>
        <v>149.35</v>
      </c>
      <c r="E85">
        <f t="shared" si="2"/>
        <v>3.3895936097138002E-4</v>
      </c>
      <c r="F85">
        <f t="shared" si="3"/>
        <v>1.0168780829141401E-3</v>
      </c>
      <c r="K85">
        <v>11</v>
      </c>
      <c r="L85">
        <v>30.725999999999999</v>
      </c>
      <c r="M85">
        <v>814.2</v>
      </c>
      <c r="N85">
        <v>193.1</v>
      </c>
      <c r="O85">
        <v>7.0300000000000001E-2</v>
      </c>
      <c r="P85" s="5">
        <v>4.8849999999999998</v>
      </c>
      <c r="Q85">
        <v>1.304</v>
      </c>
    </row>
    <row r="86" spans="2:17">
      <c r="B86">
        <v>246</v>
      </c>
      <c r="C86">
        <v>90</v>
      </c>
      <c r="D86">
        <v>122</v>
      </c>
      <c r="E86">
        <f t="shared" si="2"/>
        <v>2.7688678967866329E-4</v>
      </c>
      <c r="F86">
        <f t="shared" si="3"/>
        <v>8.3066036903598991E-4</v>
      </c>
      <c r="K86">
        <v>12</v>
      </c>
      <c r="L86">
        <v>33.725999999999999</v>
      </c>
      <c r="M86">
        <v>717.9</v>
      </c>
      <c r="N86">
        <v>175.4</v>
      </c>
      <c r="O86">
        <v>6.8199999999999997E-2</v>
      </c>
      <c r="P86">
        <v>4.3070000000000004</v>
      </c>
      <c r="Q86">
        <v>1.302</v>
      </c>
    </row>
    <row r="87" spans="2:17">
      <c r="B87">
        <v>249</v>
      </c>
      <c r="C87">
        <v>90</v>
      </c>
      <c r="D87">
        <v>138.30000000000001</v>
      </c>
      <c r="E87">
        <f t="shared" si="2"/>
        <v>3.138806804308126E-4</v>
      </c>
      <c r="F87">
        <f t="shared" si="3"/>
        <v>9.4164204129243781E-4</v>
      </c>
      <c r="K87">
        <v>13</v>
      </c>
      <c r="L87">
        <v>36.725999999999999</v>
      </c>
      <c r="M87">
        <v>695.8</v>
      </c>
      <c r="N87">
        <v>167.6</v>
      </c>
      <c r="O87">
        <v>6.9199999999999998E-2</v>
      </c>
      <c r="P87" s="5">
        <v>4.1749999999999998</v>
      </c>
      <c r="Q87">
        <v>1.278</v>
      </c>
    </row>
    <row r="88" spans="2:17">
      <c r="B88">
        <v>252</v>
      </c>
      <c r="C88">
        <v>90</v>
      </c>
      <c r="D88">
        <v>141.9</v>
      </c>
      <c r="E88">
        <f t="shared" si="2"/>
        <v>3.2205111029018298E-4</v>
      </c>
      <c r="F88">
        <f t="shared" si="3"/>
        <v>9.6615333087054893E-4</v>
      </c>
      <c r="K88">
        <v>14</v>
      </c>
      <c r="L88">
        <v>39.725999999999999</v>
      </c>
      <c r="M88">
        <v>675.5</v>
      </c>
      <c r="N88">
        <v>164.8</v>
      </c>
      <c r="O88">
        <v>6.83E-2</v>
      </c>
      <c r="P88" s="5">
        <v>4.0529999999999999</v>
      </c>
      <c r="Q88">
        <v>1.2529999999999999</v>
      </c>
    </row>
    <row r="89" spans="2:17">
      <c r="B89">
        <v>255</v>
      </c>
      <c r="C89">
        <v>90</v>
      </c>
      <c r="D89">
        <v>120</v>
      </c>
      <c r="E89">
        <f t="shared" si="2"/>
        <v>2.723476619790131E-4</v>
      </c>
      <c r="F89">
        <f t="shared" si="3"/>
        <v>8.1704298593703929E-4</v>
      </c>
      <c r="K89">
        <v>15</v>
      </c>
      <c r="L89">
        <v>42.725999999999999</v>
      </c>
      <c r="M89">
        <v>665.7</v>
      </c>
      <c r="N89">
        <v>156.4</v>
      </c>
      <c r="O89">
        <v>7.0900000000000005E-2</v>
      </c>
      <c r="P89">
        <v>3.9940000000000002</v>
      </c>
      <c r="Q89">
        <v>1.2509999999999999</v>
      </c>
    </row>
    <row r="90" spans="2:17">
      <c r="B90">
        <v>258</v>
      </c>
      <c r="C90">
        <v>90</v>
      </c>
      <c r="D90">
        <v>141.6</v>
      </c>
      <c r="E90">
        <f t="shared" si="2"/>
        <v>3.2137024113523544E-4</v>
      </c>
      <c r="F90">
        <f t="shared" si="3"/>
        <v>9.6411072340570633E-4</v>
      </c>
      <c r="K90">
        <v>16</v>
      </c>
      <c r="L90">
        <v>45.725999999999999</v>
      </c>
      <c r="M90">
        <v>610.29999999999995</v>
      </c>
      <c r="N90">
        <v>146.4</v>
      </c>
      <c r="O90">
        <v>6.9500000000000006E-2</v>
      </c>
      <c r="P90" s="5">
        <v>3.6619999999999999</v>
      </c>
      <c r="Q90">
        <v>1.329</v>
      </c>
    </row>
    <row r="91" spans="2:17">
      <c r="B91">
        <v>261</v>
      </c>
      <c r="C91">
        <v>90</v>
      </c>
      <c r="D91">
        <v>107.9</v>
      </c>
      <c r="E91">
        <f t="shared" si="2"/>
        <v>2.4488593939612932E-4</v>
      </c>
      <c r="F91">
        <f t="shared" si="3"/>
        <v>7.3465781818838802E-4</v>
      </c>
      <c r="K91">
        <v>17</v>
      </c>
      <c r="L91">
        <v>48.725000000000001</v>
      </c>
      <c r="M91">
        <v>535</v>
      </c>
      <c r="N91">
        <v>130</v>
      </c>
      <c r="O91">
        <v>6.8599999999999994E-2</v>
      </c>
      <c r="P91" s="5">
        <v>3.21</v>
      </c>
      <c r="Q91">
        <v>1.2090000000000001</v>
      </c>
    </row>
    <row r="92" spans="2:17">
      <c r="B92">
        <v>264</v>
      </c>
      <c r="C92">
        <v>90</v>
      </c>
      <c r="D92">
        <v>87.3</v>
      </c>
      <c r="E92">
        <f t="shared" si="2"/>
        <v>1.9813292408973207E-4</v>
      </c>
      <c r="F92">
        <f t="shared" si="3"/>
        <v>5.9439877226919618E-4</v>
      </c>
      <c r="K92">
        <v>18</v>
      </c>
      <c r="L92">
        <v>51.725999999999999</v>
      </c>
      <c r="M92">
        <v>553</v>
      </c>
      <c r="N92">
        <v>135.30000000000001</v>
      </c>
      <c r="O92">
        <v>6.8099999999999994E-2</v>
      </c>
      <c r="P92" s="5">
        <v>3.3180000000000001</v>
      </c>
      <c r="Q92">
        <v>1.2789999999999999</v>
      </c>
    </row>
    <row r="93" spans="2:17">
      <c r="B93">
        <v>267</v>
      </c>
      <c r="C93">
        <v>90</v>
      </c>
      <c r="D93">
        <v>77.2</v>
      </c>
      <c r="E93">
        <f t="shared" si="2"/>
        <v>1.7521032920649846E-4</v>
      </c>
      <c r="F93">
        <f t="shared" si="3"/>
        <v>5.2563098761949532E-4</v>
      </c>
      <c r="K93">
        <v>19</v>
      </c>
      <c r="L93">
        <v>54.725999999999999</v>
      </c>
      <c r="M93">
        <v>504.8</v>
      </c>
      <c r="N93">
        <v>126.9</v>
      </c>
      <c r="O93">
        <v>6.6299999999999998E-2</v>
      </c>
      <c r="P93" s="5">
        <v>3.0289999999999999</v>
      </c>
      <c r="Q93">
        <v>1.3240000000000001</v>
      </c>
    </row>
    <row r="94" spans="2:17">
      <c r="B94">
        <v>270</v>
      </c>
      <c r="C94">
        <v>90</v>
      </c>
      <c r="D94">
        <v>80.2</v>
      </c>
      <c r="E94">
        <f t="shared" si="2"/>
        <v>1.8201902075597374E-4</v>
      </c>
      <c r="F94">
        <f t="shared" si="3"/>
        <v>5.4605706226792125E-4</v>
      </c>
      <c r="K94">
        <v>20</v>
      </c>
      <c r="L94">
        <v>57.725999999999999</v>
      </c>
      <c r="M94">
        <v>438.2</v>
      </c>
      <c r="N94">
        <v>114</v>
      </c>
      <c r="O94">
        <v>6.4100000000000004E-2</v>
      </c>
      <c r="P94">
        <v>2.629</v>
      </c>
      <c r="Q94">
        <v>1.3660000000000001</v>
      </c>
    </row>
    <row r="95" spans="2:17">
      <c r="B95">
        <v>273</v>
      </c>
      <c r="C95">
        <v>90</v>
      </c>
      <c r="D95">
        <v>95.8</v>
      </c>
      <c r="E95">
        <f t="shared" si="2"/>
        <v>2.1742421681324544E-4</v>
      </c>
      <c r="F95">
        <f t="shared" si="3"/>
        <v>6.5227265043973632E-4</v>
      </c>
      <c r="K95" t="s">
        <v>8</v>
      </c>
      <c r="L95" t="s">
        <v>9</v>
      </c>
      <c r="M95" t="s">
        <v>10</v>
      </c>
      <c r="N95" t="s">
        <v>11</v>
      </c>
      <c r="O95" t="s">
        <v>12</v>
      </c>
      <c r="P95" s="5" t="s">
        <v>13</v>
      </c>
      <c r="Q95" t="s">
        <v>14</v>
      </c>
    </row>
    <row r="96" spans="2:17">
      <c r="B96">
        <v>276</v>
      </c>
      <c r="C96">
        <v>90</v>
      </c>
      <c r="D96">
        <v>73.400000000000006</v>
      </c>
      <c r="E96">
        <f t="shared" si="2"/>
        <v>1.6658598657716303E-4</v>
      </c>
      <c r="F96">
        <f t="shared" si="3"/>
        <v>4.9975795973148914E-4</v>
      </c>
      <c r="K96">
        <v>1</v>
      </c>
      <c r="L96">
        <v>0.72599999999999998</v>
      </c>
      <c r="M96">
        <v>235.1</v>
      </c>
      <c r="N96">
        <v>84</v>
      </c>
      <c r="O96">
        <v>4.6699999999999998E-2</v>
      </c>
      <c r="P96">
        <v>4.2320000000000002</v>
      </c>
      <c r="Q96">
        <v>4.5940000000000003</v>
      </c>
    </row>
    <row r="97" spans="2:17">
      <c r="B97">
        <v>279</v>
      </c>
      <c r="C97">
        <v>90</v>
      </c>
      <c r="D97">
        <v>110.5</v>
      </c>
      <c r="E97">
        <f t="shared" si="2"/>
        <v>2.5078680540567457E-4</v>
      </c>
      <c r="F97">
        <f t="shared" si="3"/>
        <v>7.5236041621702372E-4</v>
      </c>
      <c r="K97">
        <v>2</v>
      </c>
      <c r="L97">
        <v>3.7250000000000001</v>
      </c>
      <c r="M97">
        <v>447.3</v>
      </c>
      <c r="N97">
        <v>101.7</v>
      </c>
      <c r="O97">
        <v>7.3300000000000004E-2</v>
      </c>
      <c r="P97">
        <v>8.0510000000000002</v>
      </c>
      <c r="Q97">
        <v>1.165</v>
      </c>
    </row>
    <row r="98" spans="2:17">
      <c r="B98">
        <v>282</v>
      </c>
      <c r="C98">
        <v>90</v>
      </c>
      <c r="D98">
        <v>82.9</v>
      </c>
      <c r="E98">
        <f t="shared" si="2"/>
        <v>1.8814684315050155E-4</v>
      </c>
      <c r="F98">
        <f t="shared" si="3"/>
        <v>5.6444052945150459E-4</v>
      </c>
      <c r="K98">
        <v>3</v>
      </c>
      <c r="L98">
        <v>6.726</v>
      </c>
      <c r="M98">
        <v>389.6</v>
      </c>
      <c r="N98">
        <v>102.2</v>
      </c>
      <c r="O98">
        <v>6.3500000000000001E-2</v>
      </c>
      <c r="P98">
        <v>7.0129999999999999</v>
      </c>
      <c r="Q98">
        <v>1.214</v>
      </c>
    </row>
    <row r="99" spans="2:17">
      <c r="B99">
        <v>285</v>
      </c>
      <c r="C99">
        <v>90</v>
      </c>
      <c r="D99">
        <v>67.2</v>
      </c>
      <c r="E99">
        <f t="shared" si="2"/>
        <v>1.5251469070824738E-4</v>
      </c>
      <c r="F99">
        <f t="shared" si="3"/>
        <v>4.575440721247421E-4</v>
      </c>
      <c r="K99">
        <v>4</v>
      </c>
      <c r="L99">
        <v>9.7260000000000009</v>
      </c>
      <c r="M99">
        <v>359.1</v>
      </c>
      <c r="N99">
        <v>93.2</v>
      </c>
      <c r="O99">
        <v>6.4199999999999993E-2</v>
      </c>
      <c r="P99">
        <v>6.4649999999999999</v>
      </c>
      <c r="Q99">
        <v>1.355</v>
      </c>
    </row>
    <row r="100" spans="2:17">
      <c r="B100">
        <v>288</v>
      </c>
      <c r="C100">
        <v>90</v>
      </c>
      <c r="D100">
        <v>72.400000000000006</v>
      </c>
      <c r="E100">
        <f t="shared" si="2"/>
        <v>1.6431642272733793E-4</v>
      </c>
      <c r="F100">
        <f t="shared" si="3"/>
        <v>4.9294926818201383E-4</v>
      </c>
      <c r="K100">
        <v>5</v>
      </c>
      <c r="L100">
        <v>12.726000000000001</v>
      </c>
      <c r="M100">
        <v>379.4</v>
      </c>
      <c r="N100">
        <v>90</v>
      </c>
      <c r="O100">
        <v>7.0199999999999999E-2</v>
      </c>
      <c r="P100">
        <v>6.8289999999999997</v>
      </c>
      <c r="Q100">
        <v>1.397</v>
      </c>
    </row>
    <row r="101" spans="2:17">
      <c r="B101">
        <v>291</v>
      </c>
      <c r="C101">
        <v>90</v>
      </c>
      <c r="D101">
        <v>40.9</v>
      </c>
      <c r="E101">
        <f t="shared" si="2"/>
        <v>9.282516145784695E-5</v>
      </c>
      <c r="F101">
        <f t="shared" si="3"/>
        <v>2.7847548437354088E-4</v>
      </c>
      <c r="K101">
        <v>6</v>
      </c>
      <c r="L101">
        <v>15.725</v>
      </c>
      <c r="M101">
        <v>348.9</v>
      </c>
      <c r="N101">
        <v>84.8</v>
      </c>
      <c r="O101">
        <v>6.8500000000000005E-2</v>
      </c>
      <c r="P101">
        <v>6.28</v>
      </c>
      <c r="Q101">
        <v>1.202</v>
      </c>
    </row>
    <row r="102" spans="2:17">
      <c r="B102">
        <v>294</v>
      </c>
      <c r="C102">
        <v>90</v>
      </c>
      <c r="D102">
        <v>48.2</v>
      </c>
      <c r="E102">
        <f t="shared" si="2"/>
        <v>1.0939297756157027E-4</v>
      </c>
      <c r="F102">
        <f t="shared" si="3"/>
        <v>3.2817893268471081E-4</v>
      </c>
      <c r="K102">
        <v>7</v>
      </c>
      <c r="L102">
        <v>18.725999999999999</v>
      </c>
      <c r="M102">
        <v>326.3</v>
      </c>
      <c r="N102">
        <v>82.7</v>
      </c>
      <c r="O102">
        <v>6.5799999999999997E-2</v>
      </c>
      <c r="P102">
        <v>5.8739999999999997</v>
      </c>
      <c r="Q102">
        <v>1.3460000000000001</v>
      </c>
    </row>
    <row r="103" spans="2:17">
      <c r="B103">
        <v>297</v>
      </c>
      <c r="C103">
        <v>90</v>
      </c>
      <c r="D103">
        <v>51.4</v>
      </c>
      <c r="E103">
        <f t="shared" si="2"/>
        <v>1.1665558188101059E-4</v>
      </c>
      <c r="F103">
        <f t="shared" si="3"/>
        <v>3.4996674564303175E-4</v>
      </c>
      <c r="K103">
        <v>8</v>
      </c>
      <c r="L103">
        <v>21.725000000000001</v>
      </c>
      <c r="M103">
        <v>345.9</v>
      </c>
      <c r="N103">
        <v>82</v>
      </c>
      <c r="O103">
        <v>7.0300000000000001E-2</v>
      </c>
      <c r="P103">
        <v>6.2270000000000003</v>
      </c>
      <c r="Q103">
        <v>1.018</v>
      </c>
    </row>
    <row r="104" spans="2:17">
      <c r="B104">
        <v>300</v>
      </c>
      <c r="C104">
        <v>90</v>
      </c>
      <c r="D104">
        <v>42.9</v>
      </c>
      <c r="E104">
        <f t="shared" ref="E104:E116" si="4">$B$2*10^(-6)*D104/$C$2*7.45*10^(-6)*10^6/$D$2*2*60</f>
        <v>9.7364289157497193E-5</v>
      </c>
      <c r="F104">
        <f t="shared" ref="F104:F116" si="5">E104*3</f>
        <v>2.9209286747249161E-4</v>
      </c>
      <c r="K104">
        <v>9</v>
      </c>
      <c r="L104">
        <v>24.725000000000001</v>
      </c>
      <c r="M104">
        <v>296.10000000000002</v>
      </c>
      <c r="N104">
        <v>73.8</v>
      </c>
      <c r="O104">
        <v>6.6900000000000001E-2</v>
      </c>
      <c r="P104">
        <v>5.33</v>
      </c>
      <c r="Q104">
        <v>1.401</v>
      </c>
    </row>
    <row r="105" spans="2:17">
      <c r="B105">
        <v>303</v>
      </c>
      <c r="C105">
        <v>90</v>
      </c>
      <c r="D105">
        <f>(D104+D106)/2</f>
        <v>38.349999999999994</v>
      </c>
      <c r="E105">
        <f t="shared" si="4"/>
        <v>8.7037773640792922E-5</v>
      </c>
      <c r="F105">
        <f t="shared" si="5"/>
        <v>2.6111332092237878E-4</v>
      </c>
      <c r="K105">
        <v>10</v>
      </c>
      <c r="L105">
        <v>27.725000000000001</v>
      </c>
      <c r="M105">
        <v>268.10000000000002</v>
      </c>
      <c r="N105">
        <v>68</v>
      </c>
      <c r="O105">
        <v>6.5699999999999995E-2</v>
      </c>
      <c r="P105">
        <v>4.8250000000000002</v>
      </c>
      <c r="Q105">
        <v>1.204</v>
      </c>
    </row>
    <row r="106" spans="2:17">
      <c r="B106">
        <v>306</v>
      </c>
      <c r="C106">
        <v>90</v>
      </c>
      <c r="D106">
        <v>33.799999999999997</v>
      </c>
      <c r="E106">
        <f t="shared" si="4"/>
        <v>7.6711258124088704E-5</v>
      </c>
      <c r="F106">
        <f t="shared" si="5"/>
        <v>2.3013377437226611E-4</v>
      </c>
      <c r="K106">
        <v>11</v>
      </c>
      <c r="L106">
        <v>30.725999999999999</v>
      </c>
      <c r="M106">
        <v>264.10000000000002</v>
      </c>
      <c r="N106">
        <v>68</v>
      </c>
      <c r="O106">
        <v>6.4699999999999994E-2</v>
      </c>
      <c r="P106">
        <v>4.7530000000000001</v>
      </c>
      <c r="Q106">
        <v>1.468</v>
      </c>
    </row>
    <row r="107" spans="2:17">
      <c r="B107">
        <v>309</v>
      </c>
      <c r="C107">
        <v>90</v>
      </c>
      <c r="D107">
        <v>47.5</v>
      </c>
      <c r="E107">
        <f t="shared" si="4"/>
        <v>1.0780428286669269E-4</v>
      </c>
      <c r="F107">
        <f t="shared" si="5"/>
        <v>3.2341284860007804E-4</v>
      </c>
      <c r="K107">
        <v>12</v>
      </c>
      <c r="L107">
        <v>33.725999999999999</v>
      </c>
      <c r="M107" s="13">
        <v>284.3</v>
      </c>
      <c r="N107">
        <v>68.099999999999994</v>
      </c>
      <c r="O107">
        <v>6.9599999999999995E-2</v>
      </c>
      <c r="P107">
        <v>5.1180000000000003</v>
      </c>
      <c r="Q107">
        <v>1.3360000000000001</v>
      </c>
    </row>
    <row r="108" spans="2:17">
      <c r="B108">
        <v>312</v>
      </c>
      <c r="C108">
        <v>90</v>
      </c>
      <c r="D108">
        <v>51.4</v>
      </c>
      <c r="E108">
        <f t="shared" si="4"/>
        <v>1.1665558188101059E-4</v>
      </c>
      <c r="F108">
        <f t="shared" si="5"/>
        <v>3.4996674564303175E-4</v>
      </c>
      <c r="K108">
        <v>13</v>
      </c>
      <c r="L108">
        <v>36.725999999999999</v>
      </c>
      <c r="M108" s="13">
        <v>231.1</v>
      </c>
      <c r="N108">
        <v>59</v>
      </c>
      <c r="O108">
        <v>6.5299999999999997E-2</v>
      </c>
      <c r="P108">
        <v>4.16</v>
      </c>
      <c r="Q108">
        <v>1.5309999999999999</v>
      </c>
    </row>
    <row r="109" spans="2:17">
      <c r="B109">
        <v>315</v>
      </c>
      <c r="C109">
        <v>90</v>
      </c>
      <c r="D109">
        <v>53.5</v>
      </c>
      <c r="E109">
        <f t="shared" si="4"/>
        <v>1.2142166596564336E-4</v>
      </c>
      <c r="F109">
        <f t="shared" si="5"/>
        <v>3.6426499789693012E-4</v>
      </c>
      <c r="K109">
        <v>14</v>
      </c>
      <c r="L109">
        <v>39.725000000000001</v>
      </c>
      <c r="M109" s="13">
        <v>240.4</v>
      </c>
      <c r="N109">
        <v>58.4</v>
      </c>
      <c r="O109">
        <v>6.8599999999999994E-2</v>
      </c>
      <c r="P109">
        <v>4.327</v>
      </c>
      <c r="Q109">
        <v>1.3109999999999999</v>
      </c>
    </row>
    <row r="110" spans="2:17">
      <c r="B110">
        <v>318</v>
      </c>
      <c r="C110">
        <v>90</v>
      </c>
      <c r="D110">
        <v>16.8</v>
      </c>
      <c r="E110">
        <f t="shared" si="4"/>
        <v>3.8128672677061844E-5</v>
      </c>
      <c r="F110">
        <f t="shared" si="5"/>
        <v>1.1438601803118553E-4</v>
      </c>
      <c r="K110">
        <v>15</v>
      </c>
      <c r="L110">
        <v>42.725000000000001</v>
      </c>
      <c r="M110" s="13">
        <v>203.3</v>
      </c>
      <c r="N110">
        <v>54.2</v>
      </c>
      <c r="O110">
        <v>6.2600000000000003E-2</v>
      </c>
      <c r="P110">
        <v>3.66</v>
      </c>
      <c r="Q110">
        <v>1.4019999999999999</v>
      </c>
    </row>
    <row r="111" spans="2:17">
      <c r="B111">
        <v>321</v>
      </c>
      <c r="C111">
        <v>90</v>
      </c>
      <c r="D111">
        <v>30.9</v>
      </c>
      <c r="E111">
        <f t="shared" si="4"/>
        <v>7.0129522959595881E-5</v>
      </c>
      <c r="F111">
        <f t="shared" si="5"/>
        <v>2.1038856887878766E-4</v>
      </c>
      <c r="K111">
        <v>16</v>
      </c>
      <c r="L111">
        <v>45.725999999999999</v>
      </c>
      <c r="M111" s="13">
        <v>204.2</v>
      </c>
      <c r="N111">
        <v>50.6</v>
      </c>
      <c r="O111">
        <v>6.7299999999999999E-2</v>
      </c>
      <c r="P111">
        <v>3.6760000000000002</v>
      </c>
      <c r="Q111" s="5">
        <v>1.3819999999999999</v>
      </c>
    </row>
    <row r="112" spans="2:17">
      <c r="B112">
        <v>324</v>
      </c>
      <c r="C112">
        <v>90</v>
      </c>
      <c r="D112">
        <v>30.8</v>
      </c>
      <c r="E112">
        <f t="shared" si="4"/>
        <v>6.9902566574613366E-5</v>
      </c>
      <c r="F112">
        <f t="shared" si="5"/>
        <v>2.097076997238401E-4</v>
      </c>
      <c r="K112">
        <v>17</v>
      </c>
      <c r="L112">
        <v>48.725999999999999</v>
      </c>
      <c r="M112" s="13">
        <v>185.5</v>
      </c>
      <c r="N112">
        <v>47</v>
      </c>
      <c r="O112">
        <v>6.5699999999999995E-2</v>
      </c>
      <c r="P112">
        <v>3.34</v>
      </c>
      <c r="Q112">
        <v>1.2190000000000001</v>
      </c>
    </row>
    <row r="113" spans="2:17">
      <c r="B113">
        <v>327</v>
      </c>
      <c r="C113">
        <v>90</v>
      </c>
      <c r="D113">
        <v>52.8</v>
      </c>
      <c r="E113">
        <f t="shared" si="4"/>
        <v>1.1983297127076575E-4</v>
      </c>
      <c r="F113">
        <f t="shared" si="5"/>
        <v>3.5949891381229724E-4</v>
      </c>
      <c r="K113">
        <v>18</v>
      </c>
      <c r="L113">
        <v>51.725000000000001</v>
      </c>
      <c r="M113" s="13">
        <v>189.6</v>
      </c>
      <c r="N113">
        <v>47.9</v>
      </c>
      <c r="O113">
        <v>6.6000000000000003E-2</v>
      </c>
      <c r="P113">
        <v>3.4129999999999998</v>
      </c>
      <c r="Q113">
        <v>1.663</v>
      </c>
    </row>
    <row r="114" spans="2:17">
      <c r="B114">
        <v>330</v>
      </c>
      <c r="C114">
        <v>90</v>
      </c>
      <c r="D114">
        <v>57.4</v>
      </c>
      <c r="E114">
        <f t="shared" si="4"/>
        <v>1.3027296497996127E-4</v>
      </c>
      <c r="F114">
        <f t="shared" si="5"/>
        <v>3.9081889493988383E-4</v>
      </c>
      <c r="K114">
        <v>19</v>
      </c>
      <c r="L114">
        <v>54.725000000000001</v>
      </c>
      <c r="M114" s="13">
        <v>180.3</v>
      </c>
      <c r="N114">
        <v>47.5</v>
      </c>
      <c r="O114">
        <v>6.3299999999999995E-2</v>
      </c>
      <c r="P114">
        <v>3.246</v>
      </c>
      <c r="Q114">
        <v>1.653</v>
      </c>
    </row>
    <row r="115" spans="2:17">
      <c r="B115">
        <v>333</v>
      </c>
      <c r="C115">
        <v>90</v>
      </c>
      <c r="D115">
        <v>54.8</v>
      </c>
      <c r="E115">
        <f t="shared" si="4"/>
        <v>1.2437209897041599E-4</v>
      </c>
      <c r="F115">
        <f t="shared" si="5"/>
        <v>3.7311629691124797E-4</v>
      </c>
      <c r="K115">
        <v>20</v>
      </c>
      <c r="L115">
        <v>57.725000000000001</v>
      </c>
      <c r="M115" s="13">
        <v>176.7</v>
      </c>
      <c r="N115">
        <v>43</v>
      </c>
      <c r="O115">
        <v>6.8400000000000002E-2</v>
      </c>
      <c r="P115">
        <v>3.18</v>
      </c>
      <c r="Q115">
        <v>1.3460000000000001</v>
      </c>
    </row>
    <row r="116" spans="2:17">
      <c r="B116">
        <v>336</v>
      </c>
      <c r="C116">
        <v>90</v>
      </c>
      <c r="D116">
        <v>53</v>
      </c>
      <c r="E116">
        <f t="shared" si="4"/>
        <v>1.2028688404073078E-4</v>
      </c>
      <c r="F116">
        <f t="shared" si="5"/>
        <v>3.6086065212219236E-4</v>
      </c>
      <c r="K116" t="s">
        <v>8</v>
      </c>
      <c r="L116" t="s">
        <v>9</v>
      </c>
      <c r="M116" s="13" t="s">
        <v>10</v>
      </c>
      <c r="N116" t="s">
        <v>11</v>
      </c>
      <c r="O116" t="s">
        <v>12</v>
      </c>
      <c r="P116" t="s">
        <v>13</v>
      </c>
      <c r="Q116" t="s">
        <v>14</v>
      </c>
    </row>
    <row r="117" spans="2:17">
      <c r="B117">
        <v>339</v>
      </c>
      <c r="C117">
        <v>90</v>
      </c>
      <c r="D117">
        <v>31.6</v>
      </c>
      <c r="E117">
        <f t="shared" ref="E117:E144" si="6">$B$2*10^(-6)*D117/$C$2*7.45*10^(-6)*10^6/$D$2*2*60</f>
        <v>7.1718217654473458E-5</v>
      </c>
      <c r="F117">
        <f t="shared" ref="F117:F144" si="7">E117*3</f>
        <v>2.1515465296342037E-4</v>
      </c>
      <c r="K117">
        <v>1</v>
      </c>
      <c r="L117">
        <v>3.726</v>
      </c>
      <c r="M117">
        <v>122</v>
      </c>
      <c r="N117">
        <v>33.200000000000003</v>
      </c>
      <c r="O117">
        <v>6.1199999999999997E-2</v>
      </c>
      <c r="P117">
        <v>7.165</v>
      </c>
      <c r="Q117">
        <v>1.7629999999999999</v>
      </c>
    </row>
    <row r="118" spans="2:17">
      <c r="B118">
        <v>342</v>
      </c>
      <c r="C118">
        <v>90</v>
      </c>
      <c r="D118">
        <v>35</v>
      </c>
      <c r="E118">
        <f t="shared" si="6"/>
        <v>7.9434734743878829E-5</v>
      </c>
      <c r="F118">
        <f t="shared" si="7"/>
        <v>2.3830420423163649E-4</v>
      </c>
      <c r="K118">
        <v>2</v>
      </c>
      <c r="L118">
        <v>6.726</v>
      </c>
      <c r="M118">
        <v>138.30000000000001</v>
      </c>
      <c r="N118">
        <v>38.299999999999997</v>
      </c>
      <c r="O118">
        <v>6.0100000000000001E-2</v>
      </c>
      <c r="P118">
        <v>8.125</v>
      </c>
      <c r="Q118">
        <v>1.7050000000000001</v>
      </c>
    </row>
    <row r="119" spans="2:17">
      <c r="B119">
        <v>345</v>
      </c>
      <c r="C119">
        <v>90</v>
      </c>
      <c r="D119">
        <v>58.5</v>
      </c>
      <c r="E119">
        <f t="shared" si="6"/>
        <v>1.3276948521476889E-4</v>
      </c>
      <c r="F119">
        <f t="shared" si="7"/>
        <v>3.9830845564430668E-4</v>
      </c>
      <c r="K119">
        <v>3</v>
      </c>
      <c r="L119">
        <v>9.7249999999999996</v>
      </c>
      <c r="M119">
        <v>141.9</v>
      </c>
      <c r="N119">
        <v>35.700000000000003</v>
      </c>
      <c r="O119">
        <v>6.6199999999999995E-2</v>
      </c>
      <c r="P119">
        <v>8.3369999999999997</v>
      </c>
      <c r="Q119">
        <v>1.732</v>
      </c>
    </row>
    <row r="120" spans="2:17">
      <c r="B120">
        <v>348</v>
      </c>
      <c r="C120">
        <v>90</v>
      </c>
      <c r="D120">
        <v>61.9</v>
      </c>
      <c r="E120">
        <f t="shared" si="6"/>
        <v>1.4048600230417424E-4</v>
      </c>
      <c r="F120">
        <f t="shared" si="7"/>
        <v>4.2145800691252273E-4</v>
      </c>
      <c r="K120">
        <v>4</v>
      </c>
      <c r="L120">
        <v>12.726000000000001</v>
      </c>
      <c r="M120">
        <v>120</v>
      </c>
      <c r="N120">
        <v>32.1</v>
      </c>
      <c r="O120">
        <v>6.2300000000000001E-2</v>
      </c>
      <c r="P120">
        <v>7.048</v>
      </c>
      <c r="Q120">
        <v>1.954</v>
      </c>
    </row>
    <row r="121" spans="2:17">
      <c r="B121">
        <v>351</v>
      </c>
      <c r="C121">
        <v>90</v>
      </c>
      <c r="D121">
        <v>8.8000000000000007</v>
      </c>
      <c r="E121">
        <f t="shared" si="6"/>
        <v>1.9972161878460961E-5</v>
      </c>
      <c r="F121">
        <f t="shared" si="7"/>
        <v>5.9916485635382887E-5</v>
      </c>
      <c r="K121">
        <v>5</v>
      </c>
      <c r="L121">
        <v>15.726000000000001</v>
      </c>
      <c r="M121">
        <v>141.6</v>
      </c>
      <c r="N121">
        <v>33.9</v>
      </c>
      <c r="O121">
        <v>6.9599999999999995E-2</v>
      </c>
      <c r="P121">
        <v>8.3190000000000008</v>
      </c>
      <c r="Q121">
        <v>1.9</v>
      </c>
    </row>
    <row r="122" spans="2:17">
      <c r="B122">
        <v>354</v>
      </c>
      <c r="C122">
        <v>90</v>
      </c>
      <c r="D122">
        <v>30.9</v>
      </c>
      <c r="E122">
        <f t="shared" si="6"/>
        <v>7.0129522959595881E-5</v>
      </c>
      <c r="F122">
        <f t="shared" si="7"/>
        <v>2.1038856887878766E-4</v>
      </c>
      <c r="K122">
        <v>6</v>
      </c>
      <c r="L122">
        <v>18.725999999999999</v>
      </c>
      <c r="M122">
        <v>107.9</v>
      </c>
      <c r="N122">
        <v>29.7</v>
      </c>
      <c r="O122">
        <v>6.0499999999999998E-2</v>
      </c>
      <c r="P122">
        <v>6.3380000000000001</v>
      </c>
      <c r="Q122">
        <v>2.097</v>
      </c>
    </row>
    <row r="123" spans="2:17">
      <c r="B123">
        <v>357</v>
      </c>
      <c r="C123">
        <v>90</v>
      </c>
      <c r="D123">
        <v>26.8</v>
      </c>
      <c r="E123">
        <f t="shared" si="6"/>
        <v>6.082431117531294E-5</v>
      </c>
      <c r="F123">
        <f t="shared" si="7"/>
        <v>1.8247293352593883E-4</v>
      </c>
      <c r="K123">
        <v>7</v>
      </c>
      <c r="L123">
        <v>21.725999999999999</v>
      </c>
      <c r="M123">
        <v>87.3</v>
      </c>
      <c r="N123">
        <v>24.3</v>
      </c>
      <c r="O123">
        <v>5.9799999999999999E-2</v>
      </c>
      <c r="P123">
        <v>5.1310000000000002</v>
      </c>
      <c r="Q123">
        <v>1.5640000000000001</v>
      </c>
    </row>
    <row r="124" spans="2:17">
      <c r="B124">
        <v>360</v>
      </c>
      <c r="C124">
        <v>90</v>
      </c>
      <c r="D124">
        <v>4.5999999999999996</v>
      </c>
      <c r="E124">
        <f t="shared" si="6"/>
        <v>1.04399937091955E-5</v>
      </c>
      <c r="F124">
        <f t="shared" si="7"/>
        <v>3.1319981127586499E-5</v>
      </c>
      <c r="K124">
        <v>8</v>
      </c>
      <c r="L124">
        <v>24.725000000000001</v>
      </c>
      <c r="M124">
        <v>77.2</v>
      </c>
      <c r="N124">
        <v>26.9</v>
      </c>
      <c r="O124">
        <v>4.7800000000000002E-2</v>
      </c>
      <c r="P124">
        <v>4.5339999999999998</v>
      </c>
      <c r="Q124">
        <v>3.6150000000000002</v>
      </c>
    </row>
    <row r="125" spans="2:17">
      <c r="B125">
        <v>363</v>
      </c>
      <c r="C125">
        <v>90</v>
      </c>
      <c r="D125">
        <f>(D124+D126)/2</f>
        <v>18.149999999999999</v>
      </c>
      <c r="E125">
        <f t="shared" si="6"/>
        <v>4.1192583874325741E-5</v>
      </c>
      <c r="F125">
        <f t="shared" si="7"/>
        <v>1.2357775162297722E-4</v>
      </c>
      <c r="K125">
        <v>9</v>
      </c>
      <c r="L125">
        <v>27.725999999999999</v>
      </c>
      <c r="M125">
        <v>80.2</v>
      </c>
      <c r="N125">
        <v>24.1</v>
      </c>
      <c r="O125">
        <v>5.5399999999999998E-2</v>
      </c>
      <c r="P125">
        <v>4.7119999999999997</v>
      </c>
      <c r="Q125">
        <v>3.1970000000000001</v>
      </c>
    </row>
    <row r="126" spans="2:17">
      <c r="B126">
        <v>366</v>
      </c>
      <c r="C126">
        <v>90</v>
      </c>
      <c r="D126">
        <v>31.7</v>
      </c>
      <c r="E126">
        <f t="shared" si="6"/>
        <v>7.1945174039455959E-5</v>
      </c>
      <c r="F126">
        <f t="shared" si="7"/>
        <v>2.1583552211836788E-4</v>
      </c>
      <c r="K126">
        <v>10</v>
      </c>
      <c r="L126">
        <v>30.725000000000001</v>
      </c>
      <c r="M126">
        <v>95.8</v>
      </c>
      <c r="N126">
        <v>23.8</v>
      </c>
      <c r="O126">
        <v>6.7000000000000004E-2</v>
      </c>
      <c r="P126">
        <v>5.6310000000000002</v>
      </c>
      <c r="Q126">
        <v>1.802</v>
      </c>
    </row>
    <row r="127" spans="2:17">
      <c r="B127">
        <v>369</v>
      </c>
      <c r="C127">
        <v>90</v>
      </c>
      <c r="D127">
        <v>55.5</v>
      </c>
      <c r="E127">
        <f t="shared" si="6"/>
        <v>1.2596079366529355E-4</v>
      </c>
      <c r="F127">
        <f t="shared" si="7"/>
        <v>3.7788238099588064E-4</v>
      </c>
      <c r="K127">
        <v>11</v>
      </c>
      <c r="L127">
        <v>33.725000000000001</v>
      </c>
      <c r="M127">
        <v>73.400000000000006</v>
      </c>
      <c r="N127">
        <v>21.7</v>
      </c>
      <c r="O127">
        <v>5.6399999999999999E-2</v>
      </c>
      <c r="P127">
        <v>4.3140000000000001</v>
      </c>
      <c r="Q127">
        <v>1.2509999999999999</v>
      </c>
    </row>
    <row r="128" spans="2:17">
      <c r="B128">
        <v>372</v>
      </c>
      <c r="C128">
        <v>90</v>
      </c>
      <c r="D128">
        <v>22.2</v>
      </c>
      <c r="E128">
        <f t="shared" si="6"/>
        <v>5.0384317466117424E-5</v>
      </c>
      <c r="F128">
        <f t="shared" si="7"/>
        <v>1.5115295239835229E-4</v>
      </c>
      <c r="K128">
        <v>12</v>
      </c>
      <c r="L128">
        <v>36.725999999999999</v>
      </c>
      <c r="M128">
        <v>110.5</v>
      </c>
      <c r="N128">
        <v>23.4</v>
      </c>
      <c r="O128">
        <v>7.8700000000000006E-2</v>
      </c>
      <c r="P128">
        <v>6.4950000000000001</v>
      </c>
      <c r="Q128">
        <v>1.254</v>
      </c>
    </row>
    <row r="129" spans="2:17">
      <c r="B129">
        <v>375</v>
      </c>
      <c r="C129">
        <v>90</v>
      </c>
      <c r="D129">
        <v>18.600000000000001</v>
      </c>
      <c r="E129">
        <f t="shared" si="6"/>
        <v>4.2213887606747037E-5</v>
      </c>
      <c r="F129">
        <f t="shared" si="7"/>
        <v>1.2664166282024111E-4</v>
      </c>
      <c r="K129">
        <v>13</v>
      </c>
      <c r="L129">
        <v>39.725999999999999</v>
      </c>
      <c r="M129">
        <v>82.9</v>
      </c>
      <c r="N129">
        <v>22</v>
      </c>
      <c r="O129">
        <v>6.3E-2</v>
      </c>
      <c r="P129">
        <v>4.8730000000000002</v>
      </c>
      <c r="Q129">
        <v>2.218</v>
      </c>
    </row>
    <row r="130" spans="2:17">
      <c r="B130">
        <v>378</v>
      </c>
      <c r="C130">
        <v>90</v>
      </c>
      <c r="D130">
        <f>(D129+D131)/2</f>
        <v>45</v>
      </c>
      <c r="E130">
        <f t="shared" si="6"/>
        <v>1.0213037324212992E-4</v>
      </c>
      <c r="F130">
        <f t="shared" si="7"/>
        <v>3.0639111972638976E-4</v>
      </c>
      <c r="K130">
        <v>14</v>
      </c>
      <c r="L130">
        <v>42.725999999999999</v>
      </c>
      <c r="M130">
        <v>67.2</v>
      </c>
      <c r="N130">
        <v>19.7</v>
      </c>
      <c r="O130">
        <v>5.6800000000000003E-2</v>
      </c>
      <c r="P130">
        <v>3.9489999999999998</v>
      </c>
      <c r="Q130">
        <v>2.3319999999999999</v>
      </c>
    </row>
    <row r="131" spans="2:17">
      <c r="B131">
        <v>381</v>
      </c>
      <c r="C131">
        <v>90</v>
      </c>
      <c r="D131">
        <v>71.400000000000006</v>
      </c>
      <c r="E131">
        <f t="shared" si="6"/>
        <v>1.6204685887751276E-4</v>
      </c>
      <c r="F131">
        <f t="shared" si="7"/>
        <v>4.861405766325383E-4</v>
      </c>
      <c r="K131">
        <v>15</v>
      </c>
      <c r="L131">
        <v>45.725999999999999</v>
      </c>
      <c r="M131">
        <v>72.400000000000006</v>
      </c>
      <c r="N131">
        <v>20.2</v>
      </c>
      <c r="O131">
        <v>5.9799999999999999E-2</v>
      </c>
      <c r="P131">
        <v>4.2530000000000001</v>
      </c>
      <c r="Q131">
        <v>1.573</v>
      </c>
    </row>
    <row r="132" spans="2:17">
      <c r="B132">
        <v>384</v>
      </c>
      <c r="C132">
        <v>90</v>
      </c>
      <c r="D132">
        <v>47.4</v>
      </c>
      <c r="E132">
        <f t="shared" si="6"/>
        <v>1.0757732648171016E-4</v>
      </c>
      <c r="F132">
        <f t="shared" si="7"/>
        <v>3.2273197944513051E-4</v>
      </c>
      <c r="K132">
        <v>16</v>
      </c>
      <c r="L132">
        <v>48.725000000000001</v>
      </c>
      <c r="M132">
        <v>40.9</v>
      </c>
      <c r="N132">
        <v>17.3</v>
      </c>
      <c r="O132">
        <v>3.9399999999999998E-2</v>
      </c>
      <c r="P132">
        <v>2.403</v>
      </c>
      <c r="Q132">
        <v>4.0259999999999998</v>
      </c>
    </row>
    <row r="133" spans="2:17">
      <c r="B133">
        <v>387</v>
      </c>
      <c r="C133">
        <v>90</v>
      </c>
      <c r="D133">
        <v>27.6</v>
      </c>
      <c r="E133">
        <f t="shared" si="6"/>
        <v>6.2639962255173025E-5</v>
      </c>
      <c r="F133">
        <f t="shared" si="7"/>
        <v>1.8791988676551908E-4</v>
      </c>
      <c r="K133">
        <v>17</v>
      </c>
      <c r="L133">
        <v>51.725000000000001</v>
      </c>
      <c r="M133">
        <v>48.2</v>
      </c>
      <c r="N133">
        <v>16</v>
      </c>
      <c r="O133">
        <v>5.0200000000000002E-2</v>
      </c>
      <c r="P133">
        <v>2.83</v>
      </c>
      <c r="Q133">
        <v>2.544</v>
      </c>
    </row>
    <row r="134" spans="2:17">
      <c r="B134">
        <v>390</v>
      </c>
      <c r="C134">
        <v>90</v>
      </c>
      <c r="D134">
        <v>30.9</v>
      </c>
      <c r="E134">
        <f t="shared" si="6"/>
        <v>7.0129522959595881E-5</v>
      </c>
      <c r="F134">
        <f t="shared" si="7"/>
        <v>2.1038856887878766E-4</v>
      </c>
      <c r="K134">
        <v>18</v>
      </c>
      <c r="L134">
        <v>54.725000000000001</v>
      </c>
      <c r="M134">
        <v>51.4</v>
      </c>
      <c r="N134">
        <v>13.8</v>
      </c>
      <c r="O134">
        <v>6.2E-2</v>
      </c>
      <c r="P134">
        <v>3.0209999999999999</v>
      </c>
      <c r="Q134">
        <v>1.968</v>
      </c>
    </row>
    <row r="135" spans="2:17">
      <c r="B135">
        <v>393</v>
      </c>
      <c r="C135">
        <v>90</v>
      </c>
      <c r="D135">
        <v>6.8</v>
      </c>
      <c r="E135">
        <f t="shared" si="6"/>
        <v>1.5433034178810741E-5</v>
      </c>
      <c r="F135">
        <f t="shared" si="7"/>
        <v>4.6299102536432224E-5</v>
      </c>
      <c r="K135">
        <v>19</v>
      </c>
      <c r="L135">
        <v>57.725000000000001</v>
      </c>
      <c r="M135">
        <v>42.9</v>
      </c>
      <c r="N135">
        <v>13.6</v>
      </c>
      <c r="O135">
        <v>5.28E-2</v>
      </c>
      <c r="P135">
        <v>2.5230000000000001</v>
      </c>
      <c r="Q135">
        <v>2.7330000000000001</v>
      </c>
    </row>
    <row r="136" spans="2:17">
      <c r="B136">
        <v>396</v>
      </c>
      <c r="C136">
        <v>90</v>
      </c>
      <c r="D136">
        <v>35.1</v>
      </c>
      <c r="E136">
        <f t="shared" si="6"/>
        <v>7.9661691128861344E-5</v>
      </c>
      <c r="F136">
        <f t="shared" si="7"/>
        <v>2.3898507338658402E-4</v>
      </c>
      <c r="K136" t="s">
        <v>8</v>
      </c>
      <c r="L136" t="s">
        <v>9</v>
      </c>
      <c r="M136" t="s">
        <v>10</v>
      </c>
      <c r="N136" t="s">
        <v>11</v>
      </c>
      <c r="O136" t="s">
        <v>12</v>
      </c>
      <c r="P136" t="s">
        <v>13</v>
      </c>
      <c r="Q136" t="s">
        <v>14</v>
      </c>
    </row>
    <row r="137" spans="2:17">
      <c r="B137">
        <v>399</v>
      </c>
      <c r="C137">
        <v>90</v>
      </c>
      <c r="D137">
        <v>28.7</v>
      </c>
      <c r="E137">
        <f t="shared" si="6"/>
        <v>6.5136482489980635E-5</v>
      </c>
      <c r="F137">
        <f t="shared" si="7"/>
        <v>1.9540944746994192E-4</v>
      </c>
      <c r="K137">
        <v>1</v>
      </c>
      <c r="L137">
        <v>3.7269999999999999</v>
      </c>
      <c r="M137">
        <v>33.799999999999997</v>
      </c>
      <c r="N137">
        <v>19.2</v>
      </c>
      <c r="O137">
        <v>2.9399999999999999E-2</v>
      </c>
      <c r="P137">
        <v>4.5599999999999996</v>
      </c>
      <c r="Q137">
        <v>31.632000000000001</v>
      </c>
    </row>
    <row r="138" spans="2:17">
      <c r="B138">
        <v>402</v>
      </c>
      <c r="C138">
        <v>90</v>
      </c>
      <c r="D138">
        <v>15.1</v>
      </c>
      <c r="E138">
        <f t="shared" si="6"/>
        <v>3.4270414132359152E-5</v>
      </c>
      <c r="F138">
        <f t="shared" si="7"/>
        <v>1.0281124239707746E-4</v>
      </c>
      <c r="K138">
        <v>2</v>
      </c>
      <c r="L138">
        <v>6.7270000000000003</v>
      </c>
      <c r="M138">
        <v>47.5</v>
      </c>
      <c r="N138">
        <v>16.100000000000001</v>
      </c>
      <c r="O138">
        <v>4.9099999999999998E-2</v>
      </c>
      <c r="P138">
        <v>6.407</v>
      </c>
      <c r="Q138">
        <v>4.2270000000000003</v>
      </c>
    </row>
    <row r="139" spans="2:17">
      <c r="B139">
        <v>405</v>
      </c>
      <c r="C139">
        <v>90</v>
      </c>
      <c r="D139">
        <v>36.5</v>
      </c>
      <c r="E139">
        <f t="shared" si="6"/>
        <v>8.2839080518616484E-5</v>
      </c>
      <c r="F139">
        <f t="shared" si="7"/>
        <v>2.4851724155584945E-4</v>
      </c>
      <c r="K139">
        <v>3</v>
      </c>
      <c r="L139">
        <v>9.7260000000000009</v>
      </c>
      <c r="M139">
        <v>51.4</v>
      </c>
      <c r="N139">
        <v>16.399999999999999</v>
      </c>
      <c r="O139">
        <v>5.2299999999999999E-2</v>
      </c>
      <c r="P139">
        <v>6.94</v>
      </c>
      <c r="Q139">
        <v>3.9390000000000001</v>
      </c>
    </row>
    <row r="140" spans="2:17">
      <c r="B140">
        <v>408</v>
      </c>
      <c r="C140">
        <v>90</v>
      </c>
      <c r="D140">
        <v>22.3</v>
      </c>
      <c r="E140">
        <f t="shared" si="6"/>
        <v>5.0611273851099946E-5</v>
      </c>
      <c r="F140">
        <f t="shared" si="7"/>
        <v>1.5183382155329984E-4</v>
      </c>
      <c r="K140">
        <v>4</v>
      </c>
      <c r="L140">
        <v>12.727</v>
      </c>
      <c r="M140">
        <v>53.5</v>
      </c>
      <c r="N140">
        <v>15.6</v>
      </c>
      <c r="O140">
        <v>5.7000000000000002E-2</v>
      </c>
      <c r="P140">
        <v>7.218</v>
      </c>
      <c r="Q140">
        <v>2.0779999999999998</v>
      </c>
    </row>
    <row r="141" spans="2:17">
      <c r="B141">
        <v>411</v>
      </c>
      <c r="C141">
        <v>90</v>
      </c>
      <c r="D141">
        <v>34.5</v>
      </c>
      <c r="E141">
        <f t="shared" si="6"/>
        <v>7.8299952818966254E-5</v>
      </c>
      <c r="F141">
        <f t="shared" si="7"/>
        <v>2.3489985845689878E-4</v>
      </c>
      <c r="K141">
        <v>5</v>
      </c>
      <c r="L141">
        <v>15.726000000000001</v>
      </c>
      <c r="M141">
        <v>16.8</v>
      </c>
      <c r="N141">
        <v>8.6</v>
      </c>
      <c r="O141">
        <v>3.2599999999999997E-2</v>
      </c>
      <c r="P141">
        <v>2.2730000000000001</v>
      </c>
      <c r="Q141">
        <v>0</v>
      </c>
    </row>
    <row r="142" spans="2:17">
      <c r="B142">
        <v>414</v>
      </c>
      <c r="C142">
        <v>90</v>
      </c>
      <c r="D142">
        <v>8.5</v>
      </c>
      <c r="E142">
        <f t="shared" si="6"/>
        <v>1.9291292723513427E-5</v>
      </c>
      <c r="F142">
        <f t="shared" si="7"/>
        <v>5.787387817054028E-5</v>
      </c>
      <c r="K142">
        <v>6</v>
      </c>
      <c r="L142">
        <v>18.725999999999999</v>
      </c>
      <c r="M142">
        <v>30.9</v>
      </c>
      <c r="N142">
        <v>9.9</v>
      </c>
      <c r="O142">
        <v>5.21E-2</v>
      </c>
      <c r="P142">
        <v>4.17</v>
      </c>
      <c r="Q142">
        <v>1.8540000000000001</v>
      </c>
    </row>
    <row r="143" spans="2:17">
      <c r="B143">
        <v>417</v>
      </c>
      <c r="C143">
        <v>90</v>
      </c>
      <c r="D143">
        <v>55.3</v>
      </c>
      <c r="E143">
        <f t="shared" si="6"/>
        <v>1.2550688089532852E-4</v>
      </c>
      <c r="F143">
        <f t="shared" si="7"/>
        <v>3.7652064268598557E-4</v>
      </c>
      <c r="K143">
        <v>7</v>
      </c>
      <c r="L143">
        <v>21.725999999999999</v>
      </c>
      <c r="M143">
        <v>30.8</v>
      </c>
      <c r="N143">
        <v>10.9</v>
      </c>
      <c r="O143">
        <v>4.7E-2</v>
      </c>
      <c r="P143">
        <v>4.1529999999999996</v>
      </c>
      <c r="Q143">
        <v>1.2330000000000001</v>
      </c>
    </row>
    <row r="144" spans="2:17">
      <c r="B144">
        <v>420</v>
      </c>
      <c r="C144">
        <v>90</v>
      </c>
      <c r="D144">
        <v>15.3</v>
      </c>
      <c r="E144">
        <f t="shared" si="6"/>
        <v>3.4724326902324168E-5</v>
      </c>
      <c r="F144">
        <f t="shared" si="7"/>
        <v>1.041729807069725E-4</v>
      </c>
      <c r="K144">
        <v>8</v>
      </c>
      <c r="L144">
        <v>24.725999999999999</v>
      </c>
      <c r="M144">
        <v>52.8</v>
      </c>
      <c r="N144">
        <v>12</v>
      </c>
      <c r="O144">
        <v>7.3400000000000007E-2</v>
      </c>
      <c r="P144">
        <v>7.133</v>
      </c>
      <c r="Q144">
        <v>0.73699999999999999</v>
      </c>
    </row>
    <row r="145" spans="11:17">
      <c r="K145">
        <v>9</v>
      </c>
      <c r="L145">
        <v>27.727</v>
      </c>
      <c r="M145">
        <v>57.4</v>
      </c>
      <c r="N145">
        <v>12.2</v>
      </c>
      <c r="O145">
        <v>7.8299999999999995E-2</v>
      </c>
      <c r="P145">
        <v>7.7439999999999998</v>
      </c>
      <c r="Q145">
        <v>0.85899999999999999</v>
      </c>
    </row>
    <row r="146" spans="11:17">
      <c r="K146">
        <v>10</v>
      </c>
      <c r="L146">
        <v>30.727</v>
      </c>
      <c r="M146">
        <v>54.8</v>
      </c>
      <c r="N146">
        <v>12.6</v>
      </c>
      <c r="O146">
        <v>7.2300000000000003E-2</v>
      </c>
      <c r="P146">
        <v>7.4020000000000001</v>
      </c>
      <c r="Q146">
        <v>0.78500000000000003</v>
      </c>
    </row>
    <row r="147" spans="11:17">
      <c r="K147">
        <v>11</v>
      </c>
      <c r="L147">
        <v>33.725999999999999</v>
      </c>
      <c r="M147">
        <v>53</v>
      </c>
      <c r="N147">
        <v>13.2</v>
      </c>
      <c r="O147">
        <v>6.7000000000000004E-2</v>
      </c>
      <c r="P147">
        <v>7.1539999999999999</v>
      </c>
      <c r="Q147">
        <v>1.2470000000000001</v>
      </c>
    </row>
    <row r="148" spans="11:17">
      <c r="K148">
        <v>12</v>
      </c>
      <c r="L148">
        <v>36.725999999999999</v>
      </c>
      <c r="M148">
        <v>31.6</v>
      </c>
      <c r="N148">
        <v>10.199999999999999</v>
      </c>
      <c r="O148">
        <v>5.16E-2</v>
      </c>
      <c r="P148">
        <v>4.2640000000000002</v>
      </c>
      <c r="Q148">
        <v>0.79600000000000004</v>
      </c>
    </row>
    <row r="149" spans="11:17">
      <c r="K149">
        <v>13</v>
      </c>
      <c r="L149">
        <v>39.726999999999997</v>
      </c>
      <c r="M149">
        <v>35</v>
      </c>
      <c r="N149">
        <v>14</v>
      </c>
      <c r="O149">
        <v>4.1599999999999998E-2</v>
      </c>
      <c r="P149">
        <v>4.7290000000000001</v>
      </c>
      <c r="Q149">
        <v>1.64</v>
      </c>
    </row>
    <row r="150" spans="11:17">
      <c r="K150">
        <v>14</v>
      </c>
      <c r="L150">
        <v>42.726999999999997</v>
      </c>
      <c r="M150">
        <v>58.5</v>
      </c>
      <c r="N150">
        <v>13.9</v>
      </c>
      <c r="O150">
        <v>7.0400000000000004E-2</v>
      </c>
      <c r="P150">
        <v>7.9029999999999996</v>
      </c>
      <c r="Q150">
        <v>1.1779999999999999</v>
      </c>
    </row>
    <row r="151" spans="11:17">
      <c r="K151">
        <v>15</v>
      </c>
      <c r="L151">
        <v>45.726999999999997</v>
      </c>
      <c r="M151">
        <v>61.9</v>
      </c>
      <c r="N151">
        <v>13.1</v>
      </c>
      <c r="O151">
        <v>7.9000000000000001E-2</v>
      </c>
      <c r="P151">
        <v>8.3559999999999999</v>
      </c>
      <c r="Q151">
        <v>0.89900000000000002</v>
      </c>
    </row>
    <row r="152" spans="11:17">
      <c r="K152">
        <v>16</v>
      </c>
      <c r="L152">
        <v>48.726999999999997</v>
      </c>
      <c r="M152">
        <v>8.8000000000000007</v>
      </c>
      <c r="N152">
        <v>6.9</v>
      </c>
      <c r="O152">
        <v>2.1399999999999999E-2</v>
      </c>
      <c r="P152">
        <v>1.1870000000000001</v>
      </c>
      <c r="Q152">
        <v>0.41499999999999998</v>
      </c>
    </row>
    <row r="153" spans="11:17">
      <c r="K153">
        <v>17</v>
      </c>
      <c r="L153">
        <v>51.725999999999999</v>
      </c>
      <c r="M153">
        <v>30.9</v>
      </c>
      <c r="N153">
        <v>11.2</v>
      </c>
      <c r="O153">
        <v>4.58E-2</v>
      </c>
      <c r="P153">
        <v>4.1719999999999997</v>
      </c>
      <c r="Q153">
        <v>0.623</v>
      </c>
    </row>
    <row r="154" spans="11:17">
      <c r="K154">
        <v>18</v>
      </c>
      <c r="L154">
        <v>54.726999999999997</v>
      </c>
      <c r="M154">
        <v>26.8</v>
      </c>
      <c r="N154">
        <v>8.6999999999999993</v>
      </c>
      <c r="O154">
        <v>5.1299999999999998E-2</v>
      </c>
      <c r="P154">
        <v>3.617</v>
      </c>
      <c r="Q154">
        <v>1.1319999999999999</v>
      </c>
    </row>
    <row r="155" spans="11:17">
      <c r="K155">
        <v>19</v>
      </c>
      <c r="L155">
        <v>57.726999999999997</v>
      </c>
      <c r="M155">
        <v>4.5999999999999996</v>
      </c>
      <c r="N155">
        <v>8</v>
      </c>
      <c r="O155" s="5">
        <v>9.5213999999999993E-3</v>
      </c>
      <c r="P155">
        <v>0.61699999999999999</v>
      </c>
      <c r="Q155">
        <v>1353.28</v>
      </c>
    </row>
    <row r="156" spans="11:17">
      <c r="K156" t="s">
        <v>8</v>
      </c>
      <c r="L156" t="s">
        <v>9</v>
      </c>
      <c r="M156" t="s">
        <v>10</v>
      </c>
      <c r="N156" t="s">
        <v>11</v>
      </c>
      <c r="O156" t="s">
        <v>12</v>
      </c>
      <c r="P156" t="s">
        <v>13</v>
      </c>
      <c r="Q156" t="s">
        <v>14</v>
      </c>
    </row>
    <row r="157" spans="11:17">
      <c r="K157">
        <v>1</v>
      </c>
      <c r="L157">
        <v>3.726</v>
      </c>
      <c r="M157">
        <v>31.7</v>
      </c>
      <c r="N157">
        <v>10.8</v>
      </c>
      <c r="O157">
        <v>4.9099999999999998E-2</v>
      </c>
      <c r="P157">
        <v>5.6319999999999997</v>
      </c>
      <c r="Q157">
        <v>0.874</v>
      </c>
    </row>
    <row r="158" spans="11:17">
      <c r="K158">
        <v>2</v>
      </c>
      <c r="L158">
        <v>6.7249999999999996</v>
      </c>
      <c r="M158">
        <v>55.5</v>
      </c>
      <c r="N158">
        <v>13.8</v>
      </c>
      <c r="O158">
        <v>6.6900000000000001E-2</v>
      </c>
      <c r="P158">
        <v>9.8520000000000003</v>
      </c>
      <c r="Q158">
        <v>0.748</v>
      </c>
    </row>
    <row r="159" spans="11:17">
      <c r="K159">
        <v>3</v>
      </c>
      <c r="L159">
        <v>9.7260000000000009</v>
      </c>
      <c r="M159">
        <v>22.2</v>
      </c>
      <c r="N159">
        <v>9.1999999999999993</v>
      </c>
      <c r="O159">
        <v>4.02E-2</v>
      </c>
      <c r="P159">
        <v>3.9369999999999998</v>
      </c>
      <c r="Q159">
        <v>0.36299999999999999</v>
      </c>
    </row>
    <row r="160" spans="11:17">
      <c r="K160">
        <v>4</v>
      </c>
      <c r="L160">
        <v>12.726000000000001</v>
      </c>
      <c r="M160">
        <v>18.600000000000001</v>
      </c>
      <c r="N160">
        <v>11.1</v>
      </c>
      <c r="O160">
        <v>2.7900000000000001E-2</v>
      </c>
      <c r="P160">
        <v>3.2989999999999999</v>
      </c>
      <c r="Q160">
        <v>0.82599999999999996</v>
      </c>
    </row>
    <row r="161" spans="4:17">
      <c r="K161">
        <v>5</v>
      </c>
      <c r="L161">
        <v>18.725999999999999</v>
      </c>
      <c r="M161">
        <v>71.400000000000006</v>
      </c>
      <c r="N161">
        <v>18</v>
      </c>
      <c r="O161">
        <v>6.6199999999999995E-2</v>
      </c>
      <c r="P161">
        <v>12.67</v>
      </c>
      <c r="Q161">
        <v>0.61899999999999999</v>
      </c>
    </row>
    <row r="162" spans="4:17">
      <c r="K162">
        <v>6</v>
      </c>
      <c r="L162">
        <v>21.725999999999999</v>
      </c>
      <c r="M162">
        <v>47.4</v>
      </c>
      <c r="N162">
        <v>19.7</v>
      </c>
      <c r="O162">
        <v>4.02E-2</v>
      </c>
      <c r="P162">
        <v>8.4120000000000008</v>
      </c>
      <c r="Q162">
        <v>0.49</v>
      </c>
    </row>
    <row r="163" spans="4:17">
      <c r="K163">
        <v>7</v>
      </c>
      <c r="L163">
        <v>24.725000000000001</v>
      </c>
      <c r="M163">
        <v>27.6</v>
      </c>
      <c r="N163">
        <v>10.3</v>
      </c>
      <c r="O163">
        <v>4.4600000000000001E-2</v>
      </c>
      <c r="P163">
        <v>4.9029999999999996</v>
      </c>
      <c r="Q163">
        <v>0.30399999999999999</v>
      </c>
    </row>
    <row r="164" spans="4:17">
      <c r="K164">
        <v>8</v>
      </c>
      <c r="L164">
        <v>27.725000000000001</v>
      </c>
      <c r="M164">
        <v>30.9</v>
      </c>
      <c r="N164">
        <v>12.5</v>
      </c>
      <c r="O164">
        <v>4.1099999999999998E-2</v>
      </c>
      <c r="P164">
        <v>5.4809999999999999</v>
      </c>
      <c r="Q164">
        <v>0.28199999999999997</v>
      </c>
    </row>
    <row r="165" spans="4:17">
      <c r="D165" s="1"/>
      <c r="K165">
        <v>9</v>
      </c>
      <c r="L165">
        <v>30.725000000000001</v>
      </c>
      <c r="M165">
        <v>6.8</v>
      </c>
      <c r="N165">
        <v>13.2</v>
      </c>
      <c r="O165" s="5">
        <v>8.6417999999999998E-3</v>
      </c>
      <c r="P165">
        <v>1.212</v>
      </c>
      <c r="Q165">
        <v>0</v>
      </c>
    </row>
    <row r="166" spans="4:17">
      <c r="D166" s="1"/>
      <c r="K166">
        <v>10</v>
      </c>
      <c r="L166">
        <v>33.725000000000001</v>
      </c>
      <c r="M166">
        <v>35.1</v>
      </c>
      <c r="N166">
        <v>15</v>
      </c>
      <c r="O166">
        <v>3.8899999999999997E-2</v>
      </c>
      <c r="P166">
        <v>6.2229999999999999</v>
      </c>
      <c r="Q166">
        <v>0.187</v>
      </c>
    </row>
    <row r="167" spans="4:17">
      <c r="D167" s="1"/>
      <c r="K167">
        <v>11</v>
      </c>
      <c r="L167">
        <v>36.725999999999999</v>
      </c>
      <c r="M167">
        <v>28.7</v>
      </c>
      <c r="N167">
        <v>14.9</v>
      </c>
      <c r="O167">
        <v>3.2199999999999999E-2</v>
      </c>
      <c r="P167">
        <v>5.0999999999999996</v>
      </c>
      <c r="Q167">
        <v>0.57799999999999996</v>
      </c>
    </row>
    <row r="168" spans="4:17">
      <c r="D168" s="1"/>
      <c r="K168">
        <v>12</v>
      </c>
      <c r="L168">
        <v>39.725999999999999</v>
      </c>
      <c r="M168">
        <v>15.1</v>
      </c>
      <c r="N168">
        <v>10.8</v>
      </c>
      <c r="O168">
        <v>2.3400000000000001E-2</v>
      </c>
      <c r="P168">
        <v>2.6840000000000002</v>
      </c>
      <c r="Q168">
        <v>0.26100000000000001</v>
      </c>
    </row>
    <row r="169" spans="4:17">
      <c r="D169" s="1"/>
      <c r="K169">
        <v>13</v>
      </c>
      <c r="L169">
        <v>42.725000000000001</v>
      </c>
      <c r="M169">
        <v>36.5</v>
      </c>
      <c r="N169">
        <v>14.2</v>
      </c>
      <c r="O169">
        <v>4.2799999999999998E-2</v>
      </c>
      <c r="P169">
        <v>6.484</v>
      </c>
      <c r="Q169">
        <v>0.39</v>
      </c>
    </row>
    <row r="170" spans="4:17">
      <c r="D170" s="1"/>
      <c r="K170">
        <v>14</v>
      </c>
      <c r="L170">
        <v>45.725999999999999</v>
      </c>
      <c r="M170">
        <v>22.3</v>
      </c>
      <c r="N170">
        <v>13.4</v>
      </c>
      <c r="O170">
        <v>2.7699999999999999E-2</v>
      </c>
      <c r="P170">
        <v>3.9550000000000001</v>
      </c>
      <c r="Q170">
        <v>0.65800000000000003</v>
      </c>
    </row>
    <row r="171" spans="4:17">
      <c r="D171" s="1"/>
      <c r="K171">
        <v>15</v>
      </c>
      <c r="L171">
        <v>48.725000000000001</v>
      </c>
      <c r="M171">
        <v>34.5</v>
      </c>
      <c r="N171">
        <v>16.100000000000001</v>
      </c>
      <c r="O171">
        <v>3.56E-2</v>
      </c>
      <c r="P171">
        <v>6.1219999999999999</v>
      </c>
      <c r="Q171">
        <v>0.42199999999999999</v>
      </c>
    </row>
    <row r="172" spans="4:17">
      <c r="D172" s="1"/>
      <c r="K172">
        <v>16</v>
      </c>
      <c r="L172">
        <v>51.725999999999999</v>
      </c>
      <c r="M172">
        <v>8.5</v>
      </c>
      <c r="N172">
        <v>14.3</v>
      </c>
      <c r="O172" s="5">
        <v>9.9127999999999994E-3</v>
      </c>
      <c r="P172">
        <v>1.5049999999999999</v>
      </c>
      <c r="Q172">
        <v>0</v>
      </c>
    </row>
    <row r="173" spans="4:17">
      <c r="D173" s="1"/>
      <c r="K173">
        <v>17</v>
      </c>
      <c r="L173">
        <v>54.725999999999999</v>
      </c>
      <c r="M173">
        <v>55.3</v>
      </c>
      <c r="N173">
        <v>20.399999999999999</v>
      </c>
      <c r="O173">
        <v>4.5199999999999997E-2</v>
      </c>
      <c r="P173">
        <v>9.8179999999999996</v>
      </c>
      <c r="Q173">
        <v>0.27800000000000002</v>
      </c>
    </row>
    <row r="174" spans="4:17">
      <c r="D174" s="1"/>
      <c r="K174">
        <v>18</v>
      </c>
      <c r="L174">
        <v>57.725999999999999</v>
      </c>
      <c r="M174">
        <v>15.3</v>
      </c>
      <c r="N174">
        <v>12.9</v>
      </c>
      <c r="O174">
        <v>1.9699999999999999E-2</v>
      </c>
      <c r="P174">
        <v>2.7109999999999999</v>
      </c>
      <c r="Q174">
        <v>0.27100000000000002</v>
      </c>
    </row>
    <row r="175" spans="4:17">
      <c r="D175" s="1"/>
      <c r="J175" s="2">
        <v>8</v>
      </c>
      <c r="K175" t="s">
        <v>8</v>
      </c>
      <c r="L175" t="s">
        <v>9</v>
      </c>
      <c r="M175" t="s">
        <v>10</v>
      </c>
      <c r="N175" t="s">
        <v>11</v>
      </c>
      <c r="O175" t="s">
        <v>12</v>
      </c>
      <c r="P175" t="s">
        <v>13</v>
      </c>
      <c r="Q175" t="s">
        <v>14</v>
      </c>
    </row>
    <row r="176" spans="4:17">
      <c r="D176" s="1"/>
      <c r="K176">
        <v>1</v>
      </c>
      <c r="L176">
        <v>3.726</v>
      </c>
      <c r="M176">
        <v>38.700000000000003</v>
      </c>
      <c r="N176">
        <v>11.7</v>
      </c>
      <c r="O176">
        <v>5.5E-2</v>
      </c>
      <c r="P176">
        <v>5.1920000000000002</v>
      </c>
      <c r="Q176">
        <v>1.23</v>
      </c>
    </row>
    <row r="177" spans="4:17">
      <c r="D177" s="1"/>
      <c r="K177">
        <v>2</v>
      </c>
      <c r="L177">
        <v>6.726</v>
      </c>
      <c r="M177">
        <v>39</v>
      </c>
      <c r="N177">
        <v>16.100000000000001</v>
      </c>
      <c r="O177">
        <v>4.0399999999999998E-2</v>
      </c>
      <c r="P177">
        <v>5.2320000000000002</v>
      </c>
      <c r="Q177">
        <v>0.35499999999999998</v>
      </c>
    </row>
    <row r="178" spans="4:17">
      <c r="D178" s="1"/>
      <c r="K178">
        <v>3</v>
      </c>
      <c r="L178">
        <v>9.7249999999999996</v>
      </c>
      <c r="M178">
        <v>32.200000000000003</v>
      </c>
      <c r="N178">
        <v>15.3</v>
      </c>
      <c r="O178">
        <v>3.5099999999999999E-2</v>
      </c>
      <c r="P178">
        <v>4.3230000000000004</v>
      </c>
      <c r="Q178">
        <v>0.28499999999999998</v>
      </c>
    </row>
    <row r="179" spans="4:17">
      <c r="D179" s="1"/>
      <c r="K179">
        <v>4</v>
      </c>
      <c r="L179">
        <v>12.726000000000001</v>
      </c>
      <c r="M179">
        <v>14</v>
      </c>
      <c r="N179">
        <v>17.5</v>
      </c>
      <c r="O179">
        <v>1.3299999999999999E-2</v>
      </c>
      <c r="P179">
        <v>1.881</v>
      </c>
      <c r="Q179">
        <v>0</v>
      </c>
    </row>
    <row r="180" spans="4:17">
      <c r="D180" s="1"/>
      <c r="K180">
        <v>5</v>
      </c>
      <c r="L180">
        <v>18.725000000000001</v>
      </c>
      <c r="M180">
        <v>82.3</v>
      </c>
      <c r="N180">
        <v>21.9</v>
      </c>
      <c r="O180">
        <v>6.25E-2</v>
      </c>
      <c r="P180">
        <v>11.03</v>
      </c>
      <c r="Q180">
        <v>0.44800000000000001</v>
      </c>
    </row>
    <row r="181" spans="4:17">
      <c r="D181" s="1"/>
      <c r="K181">
        <v>6</v>
      </c>
      <c r="L181">
        <v>21.725000000000001</v>
      </c>
      <c r="M181">
        <v>49.8</v>
      </c>
      <c r="N181">
        <v>18.399999999999999</v>
      </c>
      <c r="O181">
        <v>4.5100000000000001E-2</v>
      </c>
      <c r="P181">
        <v>6.6840000000000002</v>
      </c>
      <c r="Q181">
        <v>0.21199999999999999</v>
      </c>
    </row>
    <row r="182" spans="4:17">
      <c r="D182" s="1"/>
      <c r="K182">
        <v>7</v>
      </c>
      <c r="L182">
        <v>24.725000000000001</v>
      </c>
      <c r="M182">
        <v>16.899999999999999</v>
      </c>
      <c r="N182">
        <v>11.1</v>
      </c>
      <c r="O182">
        <v>2.5499999999999998E-2</v>
      </c>
      <c r="P182">
        <v>2.2709999999999999</v>
      </c>
      <c r="Q182">
        <v>0.95199999999999996</v>
      </c>
    </row>
    <row r="183" spans="4:17">
      <c r="D183" s="1"/>
      <c r="K183">
        <v>8</v>
      </c>
      <c r="L183">
        <v>30.725000000000001</v>
      </c>
      <c r="M183">
        <v>79.599999999999994</v>
      </c>
      <c r="N183">
        <v>19</v>
      </c>
      <c r="O183">
        <v>6.9699999999999998E-2</v>
      </c>
      <c r="P183">
        <v>10.678000000000001</v>
      </c>
      <c r="Q183">
        <v>0.61199999999999999</v>
      </c>
    </row>
    <row r="184" spans="4:17">
      <c r="D184" s="1"/>
      <c r="K184">
        <v>9</v>
      </c>
      <c r="L184">
        <v>33.725999999999999</v>
      </c>
      <c r="M184">
        <v>10.9</v>
      </c>
      <c r="N184">
        <v>14.9</v>
      </c>
      <c r="O184">
        <v>1.21E-2</v>
      </c>
      <c r="P184">
        <v>1.46</v>
      </c>
      <c r="Q184">
        <v>0</v>
      </c>
    </row>
    <row r="185" spans="4:17">
      <c r="D185" s="1"/>
      <c r="K185">
        <v>10</v>
      </c>
      <c r="L185">
        <v>36.725999999999999</v>
      </c>
      <c r="M185">
        <v>5.4</v>
      </c>
      <c r="N185">
        <v>18.100000000000001</v>
      </c>
      <c r="O185" s="5">
        <v>4.9195000000000003E-3</v>
      </c>
      <c r="P185">
        <v>0.71799999999999997</v>
      </c>
      <c r="Q185">
        <v>0</v>
      </c>
    </row>
    <row r="186" spans="4:17">
      <c r="D186" s="1"/>
      <c r="K186">
        <v>11</v>
      </c>
      <c r="L186">
        <v>39.725999999999999</v>
      </c>
      <c r="M186">
        <v>104.1</v>
      </c>
      <c r="N186">
        <v>29.2</v>
      </c>
      <c r="O186">
        <v>5.9400000000000001E-2</v>
      </c>
      <c r="P186">
        <v>13.96</v>
      </c>
      <c r="Q186">
        <v>0.56299999999999994</v>
      </c>
    </row>
    <row r="187" spans="4:17">
      <c r="D187" s="1"/>
      <c r="K187">
        <v>12</v>
      </c>
      <c r="L187">
        <v>42.725999999999999</v>
      </c>
      <c r="M187">
        <v>40.9</v>
      </c>
      <c r="N187">
        <v>52.2</v>
      </c>
      <c r="O187">
        <v>1.2999999999999999E-2</v>
      </c>
      <c r="P187">
        <v>5.4850000000000003</v>
      </c>
      <c r="Q187">
        <v>0</v>
      </c>
    </row>
    <row r="188" spans="4:17">
      <c r="D188" s="1"/>
      <c r="K188">
        <v>13</v>
      </c>
      <c r="L188">
        <v>45.725999999999999</v>
      </c>
      <c r="M188">
        <v>47.5</v>
      </c>
      <c r="N188">
        <v>21.8</v>
      </c>
      <c r="O188">
        <v>3.6299999999999999E-2</v>
      </c>
      <c r="P188">
        <v>6.3639999999999999</v>
      </c>
      <c r="Q188">
        <v>0.18099999999999999</v>
      </c>
    </row>
    <row r="189" spans="4:17">
      <c r="D189" s="1"/>
      <c r="K189">
        <v>14</v>
      </c>
      <c r="L189">
        <v>48.725999999999999</v>
      </c>
      <c r="M189">
        <v>24.6</v>
      </c>
      <c r="N189">
        <v>22</v>
      </c>
      <c r="O189">
        <v>1.8599999999999998E-2</v>
      </c>
      <c r="P189">
        <v>3.2949999999999999</v>
      </c>
      <c r="Q189">
        <v>0</v>
      </c>
    </row>
    <row r="190" spans="4:17">
      <c r="D190" s="1"/>
      <c r="K190">
        <v>15</v>
      </c>
      <c r="L190">
        <v>51.725000000000001</v>
      </c>
      <c r="M190">
        <v>48.5</v>
      </c>
      <c r="N190">
        <v>22.3</v>
      </c>
      <c r="O190">
        <v>3.6200000000000003E-2</v>
      </c>
      <c r="P190">
        <v>6.5010000000000003</v>
      </c>
      <c r="Q190">
        <v>0.188</v>
      </c>
    </row>
    <row r="191" spans="4:17">
      <c r="D191" s="1"/>
      <c r="K191">
        <v>16</v>
      </c>
      <c r="L191">
        <v>54.725999999999999</v>
      </c>
      <c r="M191">
        <v>52.9</v>
      </c>
      <c r="N191">
        <v>22.2</v>
      </c>
      <c r="O191">
        <v>3.9699999999999999E-2</v>
      </c>
      <c r="P191">
        <v>7.093</v>
      </c>
      <c r="Q191">
        <v>0.38200000000000001</v>
      </c>
    </row>
    <row r="192" spans="4:17">
      <c r="D192" s="1"/>
      <c r="K192">
        <v>17</v>
      </c>
      <c r="L192">
        <v>57.725000000000001</v>
      </c>
      <c r="M192">
        <v>58.4</v>
      </c>
      <c r="N192">
        <v>22.7</v>
      </c>
      <c r="O192">
        <v>4.2900000000000001E-2</v>
      </c>
      <c r="P192">
        <v>7.8319999999999999</v>
      </c>
      <c r="Q192">
        <v>0.33</v>
      </c>
    </row>
    <row r="193" spans="4:17">
      <c r="D193" s="1"/>
      <c r="J193" s="2">
        <v>9</v>
      </c>
      <c r="K193" t="s">
        <v>8</v>
      </c>
      <c r="L193" t="s">
        <v>9</v>
      </c>
      <c r="M193" t="s">
        <v>10</v>
      </c>
      <c r="N193" t="s">
        <v>11</v>
      </c>
      <c r="O193" t="s">
        <v>12</v>
      </c>
      <c r="P193" t="s">
        <v>13</v>
      </c>
      <c r="Q193" t="s">
        <v>14</v>
      </c>
    </row>
    <row r="194" spans="4:17">
      <c r="D194" s="1"/>
      <c r="K194">
        <v>1</v>
      </c>
      <c r="L194">
        <v>3.7269999999999999</v>
      </c>
      <c r="M194">
        <v>27.8</v>
      </c>
      <c r="N194">
        <v>16</v>
      </c>
      <c r="O194">
        <v>2.9000000000000001E-2</v>
      </c>
      <c r="P194">
        <v>0.42899999999999999</v>
      </c>
      <c r="Q194">
        <v>0.42099999999999999</v>
      </c>
    </row>
    <row r="195" spans="4:17">
      <c r="D195" s="1"/>
      <c r="K195">
        <v>2</v>
      </c>
      <c r="L195">
        <v>6.726</v>
      </c>
      <c r="M195">
        <v>8.6999999999999993</v>
      </c>
      <c r="N195">
        <v>20.5</v>
      </c>
      <c r="O195" s="5">
        <v>7.0917999999999997E-3</v>
      </c>
      <c r="P195">
        <v>0.13400000000000001</v>
      </c>
      <c r="Q195">
        <v>0</v>
      </c>
    </row>
    <row r="196" spans="4:17">
      <c r="D196" s="1"/>
      <c r="K196">
        <v>3</v>
      </c>
      <c r="L196">
        <v>9.7270000000000003</v>
      </c>
      <c r="M196">
        <v>13.6</v>
      </c>
      <c r="N196">
        <v>16.899999999999999</v>
      </c>
      <c r="O196">
        <v>1.34E-2</v>
      </c>
      <c r="P196">
        <v>0.21</v>
      </c>
      <c r="Q196">
        <v>0</v>
      </c>
    </row>
    <row r="197" spans="4:17">
      <c r="D197" s="1"/>
      <c r="K197">
        <v>4</v>
      </c>
      <c r="L197">
        <v>12.727</v>
      </c>
      <c r="M197">
        <v>20.5</v>
      </c>
      <c r="N197">
        <v>19</v>
      </c>
      <c r="O197">
        <v>1.7999999999999999E-2</v>
      </c>
      <c r="P197">
        <v>0.317</v>
      </c>
      <c r="Q197">
        <v>0</v>
      </c>
    </row>
    <row r="198" spans="4:17">
      <c r="D198" s="1"/>
      <c r="K198">
        <v>5</v>
      </c>
      <c r="L198">
        <v>15.726000000000001</v>
      </c>
      <c r="M198">
        <v>35.1</v>
      </c>
      <c r="N198">
        <v>23.9</v>
      </c>
      <c r="O198">
        <v>2.4500000000000001E-2</v>
      </c>
      <c r="P198">
        <v>0.54200000000000004</v>
      </c>
      <c r="Q198">
        <v>0.35499999999999998</v>
      </c>
    </row>
    <row r="199" spans="4:17">
      <c r="D199" s="1"/>
      <c r="K199">
        <v>6</v>
      </c>
      <c r="L199">
        <v>18.727</v>
      </c>
      <c r="M199">
        <v>6375.5</v>
      </c>
      <c r="N199">
        <v>4228.2</v>
      </c>
      <c r="O199">
        <v>2.5100000000000001E-2</v>
      </c>
      <c r="P199">
        <v>98.367999999999995</v>
      </c>
      <c r="Q199">
        <v>4.7039999999999997</v>
      </c>
    </row>
    <row r="200" spans="4:17">
      <c r="D200" s="1"/>
    </row>
    <row r="201" spans="4:17">
      <c r="D201" s="1"/>
    </row>
    <row r="202" spans="4:17">
      <c r="D202" s="1"/>
    </row>
    <row r="203" spans="4:17">
      <c r="D203" s="1"/>
    </row>
    <row r="204" spans="4:17">
      <c r="D204" s="1"/>
    </row>
    <row r="205" spans="4:17">
      <c r="D205" s="1"/>
    </row>
    <row r="206" spans="4:17">
      <c r="D206" s="1"/>
    </row>
    <row r="207" spans="4:17">
      <c r="D207" s="1"/>
    </row>
    <row r="208" spans="4:17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baseColWidth="10" defaultColWidth="8.83203125" defaultRowHeight="14" x14ac:dyDescent="0"/>
  <sheetData/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Wilberth Solano</cp:lastModifiedBy>
  <dcterms:created xsi:type="dcterms:W3CDTF">2011-01-17T08:56:48Z</dcterms:created>
  <dcterms:modified xsi:type="dcterms:W3CDTF">2014-04-19T09:00:23Z</dcterms:modified>
</cp:coreProperties>
</file>