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4" i="1"/>
  <c r="D52"/>
  <c r="D24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E63"/>
  <c r="F63" s="1"/>
  <c r="E64"/>
  <c r="F64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4"/>
  <c r="E22"/>
  <c r="E5"/>
  <c r="E6"/>
  <c r="E7"/>
  <c r="E8"/>
  <c r="E9"/>
  <c r="E10"/>
  <c r="E11"/>
  <c r="E12"/>
  <c r="E13"/>
  <c r="E14"/>
  <c r="E15"/>
  <c r="E16"/>
  <c r="E17"/>
  <c r="E18"/>
  <c r="E21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F65" l="1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40"/>
  <c r="F41"/>
  <c r="F42"/>
  <c r="F43"/>
  <c r="B5"/>
  <c r="B6" l="1"/>
  <c r="B7" l="1"/>
  <c r="E4"/>
  <c r="F4" s="1"/>
  <c r="B8" l="1"/>
  <c r="F5"/>
  <c r="F6"/>
  <c r="F9"/>
  <c r="F10"/>
  <c r="F11"/>
  <c r="F12"/>
  <c r="F13"/>
  <c r="F14"/>
  <c r="F15"/>
  <c r="F16"/>
  <c r="F17"/>
  <c r="F18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B9" l="1"/>
  <c r="F7"/>
  <c r="F8"/>
  <c r="B10" l="1"/>
  <c r="B11" l="1"/>
  <c r="B12" l="1"/>
  <c r="B13" l="1"/>
  <c r="B14" l="1"/>
  <c r="B15" l="1"/>
  <c r="B16" l="1"/>
  <c r="B17" l="1"/>
  <c r="B18" l="1"/>
  <c r="B19" l="1"/>
  <c r="B20" l="1"/>
  <c r="B21" l="1"/>
  <c r="B22" l="1"/>
  <c r="B23" l="1"/>
  <c r="B24" l="1"/>
  <c r="B25" l="1"/>
  <c r="B26" l="1"/>
  <c r="B27" l="1"/>
  <c r="B28" l="1"/>
  <c r="B29" l="1"/>
  <c r="B30" l="1"/>
  <c r="B31" l="1"/>
  <c r="B32" l="1"/>
  <c r="B33" l="1"/>
  <c r="B34" l="1"/>
  <c r="B35" l="1"/>
  <c r="B36" l="1"/>
  <c r="B37" l="1"/>
  <c r="B38" l="1"/>
  <c r="B39" l="1"/>
  <c r="B40" l="1"/>
  <c r="B41" l="1"/>
  <c r="B42" l="1"/>
  <c r="B43" l="1"/>
  <c r="B44" l="1"/>
  <c r="B45" l="1"/>
  <c r="B46" l="1"/>
  <c r="B47" l="1"/>
  <c r="B48" l="1"/>
  <c r="B49" l="1"/>
  <c r="B50" l="1"/>
  <c r="B51" l="1"/>
  <c r="B52" l="1"/>
  <c r="B53" l="1"/>
  <c r="B54" l="1"/>
  <c r="B55" l="1"/>
  <c r="B56" l="1"/>
  <c r="B57" l="1"/>
  <c r="B58" l="1"/>
  <c r="B59" l="1"/>
  <c r="B60" l="1"/>
  <c r="E20"/>
  <c r="F20" s="1"/>
  <c r="E19"/>
  <c r="F19" s="1"/>
  <c r="B61" l="1"/>
  <c r="B62" l="1"/>
  <c r="B63" l="1"/>
  <c r="B64" l="1"/>
  <c r="B65" l="1"/>
  <c r="B66" l="1"/>
  <c r="B67" l="1"/>
  <c r="B68" l="1"/>
  <c r="B69" l="1"/>
  <c r="B70" l="1"/>
  <c r="B71" l="1"/>
  <c r="B72" l="1"/>
  <c r="B73" l="1"/>
  <c r="B74" l="1"/>
  <c r="B75" l="1"/>
  <c r="B76" l="1"/>
  <c r="B77" l="1"/>
  <c r="B78" l="1"/>
  <c r="B79" l="1"/>
  <c r="B80" l="1"/>
  <c r="B81" l="1"/>
  <c r="B82" l="1"/>
  <c r="B83" l="1"/>
  <c r="B84" l="1"/>
  <c r="B85" l="1"/>
  <c r="B86" l="1"/>
  <c r="B87" l="1"/>
  <c r="B88" l="1"/>
  <c r="B89" l="1"/>
  <c r="B90" l="1"/>
  <c r="B91" l="1"/>
  <c r="B92" l="1"/>
  <c r="B93" l="1"/>
  <c r="B94" l="1"/>
  <c r="B95" l="1"/>
  <c r="B96" l="1"/>
  <c r="B97" l="1"/>
  <c r="B98" l="1"/>
  <c r="B99" l="1"/>
  <c r="B100" l="1"/>
  <c r="B101" l="1"/>
  <c r="B102" l="1"/>
  <c r="B103" l="1"/>
</calcChain>
</file>

<file path=xl/sharedStrings.xml><?xml version="1.0" encoding="utf-8"?>
<sst xmlns="http://schemas.openxmlformats.org/spreadsheetml/2006/main" count="36" uniqueCount="15">
  <si>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</si>
  <si>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</si>
  <si>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</si>
  <si>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</si>
  <si>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</si>
  <si>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Sum</t>
    <phoneticPr fontId="2" type="noConversion"/>
  </si>
  <si>
    <t>ppm/min</t>
    <phoneticPr fontId="2" type="noConversion"/>
  </si>
  <si>
    <t>area</t>
    <phoneticPr fontId="2" type="noConversion"/>
  </si>
  <si>
    <t>#</t>
  </si>
  <si>
    <t>Time</t>
  </si>
  <si>
    <t>Area</t>
  </si>
  <si>
    <t>Height</t>
  </si>
  <si>
    <t>Width</t>
  </si>
  <si>
    <t>Area%</t>
  </si>
  <si>
    <t>Symmetry</t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</si>
</sst>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731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Sheet1!$C$9:$C$164</c:f>
              <c:numCache>
                <c:formatCode>General</c:formatCode>
                <c:ptCount val="15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  <c:pt idx="55">
                  <c:v>300</c:v>
                </c:pt>
                <c:pt idx="56">
                  <c:v>305</c:v>
                </c:pt>
                <c:pt idx="57">
                  <c:v>310</c:v>
                </c:pt>
                <c:pt idx="58">
                  <c:v>315</c:v>
                </c:pt>
                <c:pt idx="59">
                  <c:v>320</c:v>
                </c:pt>
                <c:pt idx="60">
                  <c:v>325</c:v>
                </c:pt>
                <c:pt idx="61">
                  <c:v>330</c:v>
                </c:pt>
                <c:pt idx="62">
                  <c:v>335</c:v>
                </c:pt>
                <c:pt idx="63">
                  <c:v>340</c:v>
                </c:pt>
                <c:pt idx="64">
                  <c:v>345</c:v>
                </c:pt>
                <c:pt idx="65">
                  <c:v>350</c:v>
                </c:pt>
                <c:pt idx="66">
                  <c:v>355</c:v>
                </c:pt>
                <c:pt idx="67">
                  <c:v>360</c:v>
                </c:pt>
                <c:pt idx="68">
                  <c:v>365</c:v>
                </c:pt>
                <c:pt idx="69">
                  <c:v>370</c:v>
                </c:pt>
                <c:pt idx="70">
                  <c:v>375</c:v>
                </c:pt>
                <c:pt idx="71">
                  <c:v>380</c:v>
                </c:pt>
                <c:pt idx="72">
                  <c:v>385</c:v>
                </c:pt>
                <c:pt idx="73">
                  <c:v>390</c:v>
                </c:pt>
                <c:pt idx="74">
                  <c:v>395</c:v>
                </c:pt>
                <c:pt idx="75">
                  <c:v>400</c:v>
                </c:pt>
                <c:pt idx="76">
                  <c:v>405</c:v>
                </c:pt>
                <c:pt idx="77">
                  <c:v>410</c:v>
                </c:pt>
                <c:pt idx="78">
                  <c:v>415</c:v>
                </c:pt>
                <c:pt idx="79">
                  <c:v>420</c:v>
                </c:pt>
                <c:pt idx="80">
                  <c:v>425</c:v>
                </c:pt>
                <c:pt idx="81">
                  <c:v>430</c:v>
                </c:pt>
                <c:pt idx="82">
                  <c:v>435</c:v>
                </c:pt>
                <c:pt idx="83">
                  <c:v>440</c:v>
                </c:pt>
                <c:pt idx="84">
                  <c:v>445</c:v>
                </c:pt>
                <c:pt idx="85">
                  <c:v>450</c:v>
                </c:pt>
                <c:pt idx="86">
                  <c:v>455</c:v>
                </c:pt>
                <c:pt idx="87">
                  <c:v>460</c:v>
                </c:pt>
                <c:pt idx="88">
                  <c:v>465</c:v>
                </c:pt>
                <c:pt idx="89">
                  <c:v>470</c:v>
                </c:pt>
                <c:pt idx="90">
                  <c:v>475</c:v>
                </c:pt>
                <c:pt idx="91">
                  <c:v>480</c:v>
                </c:pt>
                <c:pt idx="92">
                  <c:v>485</c:v>
                </c:pt>
                <c:pt idx="93">
                  <c:v>490</c:v>
                </c:pt>
                <c:pt idx="94">
                  <c:v>495</c:v>
                </c:pt>
              </c:numCache>
            </c:numRef>
          </c:xVal>
          <c:yVal>
            <c:numRef>
              <c:f>Sheet1!$E$9:$E$164</c:f>
              <c:numCache>
                <c:formatCode>General</c:formatCode>
                <c:ptCount val="156"/>
                <c:pt idx="0">
                  <c:v>5.2535212310751041E-3</c:v>
                </c:pt>
                <c:pt idx="1">
                  <c:v>5.3220226748984852E-3</c:v>
                </c:pt>
                <c:pt idx="2">
                  <c:v>5.6854563494077252E-3</c:v>
                </c:pt>
                <c:pt idx="3">
                  <c:v>7.8740693051680567E-3</c:v>
                </c:pt>
                <c:pt idx="4">
                  <c:v>1.2044646469689307E-2</c:v>
                </c:pt>
                <c:pt idx="5">
                  <c:v>1.8023400170455367E-2</c:v>
                </c:pt>
                <c:pt idx="6">
                  <c:v>2.6032510508077152E-2</c:v>
                </c:pt>
                <c:pt idx="7">
                  <c:v>3.4765218436062367E-2</c:v>
                </c:pt>
                <c:pt idx="8">
                  <c:v>4.403792700592972E-2</c:v>
                </c:pt>
                <c:pt idx="9">
                  <c:v>5.8993803094146272E-2</c:v>
                </c:pt>
                <c:pt idx="10">
                  <c:v>7.3034473734813227E-2</c:v>
                </c:pt>
                <c:pt idx="11">
                  <c:v>8.4891763033567963E-2</c:v>
                </c:pt>
                <c:pt idx="12">
                  <c:v>9.436507129692287E-2</c:v>
                </c:pt>
                <c:pt idx="13">
                  <c:v>0.10176911279542694</c:v>
                </c:pt>
                <c:pt idx="14">
                  <c:v>0.10696067209998876</c:v>
                </c:pt>
                <c:pt idx="15">
                  <c:v>0.10866732262999415</c:v>
                </c:pt>
                <c:pt idx="16">
                  <c:v>0.11037397315999953</c:v>
                </c:pt>
                <c:pt idx="17">
                  <c:v>0.11254591034661911</c:v>
                </c:pt>
                <c:pt idx="18">
                  <c:v>0.11325217821611074</c:v>
                </c:pt>
                <c:pt idx="19">
                  <c:v>0.11217364832374119</c:v>
                </c:pt>
                <c:pt idx="20">
                  <c:v>0.10991293718963692</c:v>
                </c:pt>
                <c:pt idx="21">
                  <c:v>0.10632928170369785</c:v>
                </c:pt>
                <c:pt idx="22">
                  <c:v>0.10118219111684475</c:v>
                </c:pt>
                <c:pt idx="23">
                  <c:v>9.4719840110996226E-2</c:v>
                </c:pt>
                <c:pt idx="24">
                  <c:v>8.6712201164769201E-2</c:v>
                </c:pt>
                <c:pt idx="25">
                  <c:v>7.680254360889735E-2</c:v>
                </c:pt>
                <c:pt idx="26">
                  <c:v>6.5417570947865183E-2</c:v>
                </c:pt>
                <c:pt idx="27">
                  <c:v>5.2678918203640672E-2</c:v>
                </c:pt>
                <c:pt idx="28">
                  <c:v>3.9980973954671595E-2</c:v>
                </c:pt>
                <c:pt idx="29">
                  <c:v>3.0099109347367682E-2</c:v>
                </c:pt>
                <c:pt idx="30">
                  <c:v>2.279773827063233E-2</c:v>
                </c:pt>
                <c:pt idx="31">
                  <c:v>1.6467158538582459E-2</c:v>
                </c:pt>
                <c:pt idx="32">
                  <c:v>1.1640831275790152E-2</c:v>
                </c:pt>
                <c:pt idx="33">
                  <c:v>8.017775198057674E-3</c:v>
                </c:pt>
                <c:pt idx="34">
                  <c:v>5.5054561354470084E-3</c:v>
                </c:pt>
                <c:pt idx="35">
                  <c:v>3.8957539495639722E-3</c:v>
                </c:pt>
                <c:pt idx="36">
                  <c:v>2.3172779588367005E-3</c:v>
                </c:pt>
                <c:pt idx="37">
                  <c:v>1.9567870671170079E-3</c:v>
                </c:pt>
                <c:pt idx="38">
                  <c:v>1.5119364020969245E-3</c:v>
                </c:pt>
                <c:pt idx="39">
                  <c:v>1.178584507214179E-3</c:v>
                </c:pt>
                <c:pt idx="40">
                  <c:v>9.5575045487225575E-4</c:v>
                </c:pt>
                <c:pt idx="41">
                  <c:v>8.1858407929274438E-4</c:v>
                </c:pt>
                <c:pt idx="42">
                  <c:v>7.0446950223136315E-4</c:v>
                </c:pt>
                <c:pt idx="43">
                  <c:v>1.2515001252218813E-3</c:v>
                </c:pt>
                <c:pt idx="44">
                  <c:v>1.7985307482123992E-3</c:v>
                </c:pt>
                <c:pt idx="45">
                  <c:v>4.6675804800894464E-4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6.1455113921738097E-4</c:v>
                </c:pt>
                <c:pt idx="57">
                  <c:v>6.7062750015155529E-4</c:v>
                </c:pt>
                <c:pt idx="58">
                  <c:v>7.007092797780513E-4</c:v>
                </c:pt>
                <c:pt idx="59">
                  <c:v>8.1662222409971202E-4</c:v>
                </c:pt>
                <c:pt idx="60">
                  <c:v>9.0065502153459734E-4</c:v>
                </c:pt>
                <c:pt idx="61">
                  <c:v>1.0064317140255914E-3</c:v>
                </c:pt>
                <c:pt idx="62">
                  <c:v>1.0142791347977206E-3</c:v>
                </c:pt>
                <c:pt idx="63">
                  <c:v>1.2817453927811298E-3</c:v>
                </c:pt>
                <c:pt idx="64">
                  <c:v>1.4468682048613519E-3</c:v>
                </c:pt>
                <c:pt idx="65">
                  <c:v>1.5915550253474871E-3</c:v>
                </c:pt>
                <c:pt idx="66">
                  <c:v>1.758803180553494E-3</c:v>
                </c:pt>
                <c:pt idx="67">
                  <c:v>1.9371685151866849E-3</c:v>
                </c:pt>
                <c:pt idx="68">
                  <c:v>2.1619644227216404E-3</c:v>
                </c:pt>
                <c:pt idx="69">
                  <c:v>2.3434360280771317E-3</c:v>
                </c:pt>
                <c:pt idx="70">
                  <c:v>2.6699214297842637E-3</c:v>
                </c:pt>
                <c:pt idx="71">
                  <c:v>2.7505209806313433E-3</c:v>
                </c:pt>
                <c:pt idx="72">
                  <c:v>2.941474886086491E-3</c:v>
                </c:pt>
                <c:pt idx="73">
                  <c:v>3.3549358680180566E-3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</c:numCache>
            </c:numRef>
          </c:yVal>
          <c:smooth val="1"/>
        </c:ser>
        <c:axId val="60739968"/>
        <c:axId val="60741888"/>
      </c:scatterChart>
      <c:valAx>
        <c:axId val="60739968"/>
        <c:scaling>
          <c:orientation val="minMax"/>
        </c:scaling>
        <c:axPos val="b"/>
        <c:numFmt formatCode="General" sourceLinked="1"/>
        <c:tickLblPos val="nextTo"/>
        <c:crossAx val="60741888"/>
        <c:crosses val="autoZero"/>
        <c:crossBetween val="midCat"/>
      </c:valAx>
      <c:valAx>
        <c:axId val="60741888"/>
        <c:scaling>
          <c:orientation val="minMax"/>
        </c:scaling>
        <c:axPos val="l"/>
        <c:numFmt formatCode="General" sourceLinked="1"/>
        <c:tickLblPos val="nextTo"/>
        <c:crossAx val="60739968"/>
        <c:crosses val="autoZero"/>
        <c:crossBetween val="midCat"/>
      </c:valAx>
    </c:plotArea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</xdr:colOff>
      <xdr:row>8</xdr:row>
      <xdr:rowOff>0</xdr:rowOff>
    </xdr:from>
    <xdr:to>
      <xdr:col>19</xdr:col>
      <xdr:colOff>47625</xdr:colOff>
      <xdr:row>30</xdr:row>
      <xdr:rowOff>76200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3"/>
  <sheetViews>
    <sheetView tabSelected="1" topLeftCell="A4" zoomScale="85" zoomScaleNormal="85" workbookViewId="0">
      <selection activeCell="D55" sqref="D55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7</v>
      </c>
    </row>
    <row r="2" spans="2:24">
      <c r="B2">
        <v>60</v>
      </c>
      <c r="C2" s="8">
        <v>4096.1000000000004</v>
      </c>
      <c r="D2" s="7">
        <v>8.01</v>
      </c>
      <c r="G2" s="11"/>
      <c r="L2" s="2"/>
      <c r="X2" s="5"/>
    </row>
    <row r="3" spans="2:24">
      <c r="C3" t="s">
        <v>2</v>
      </c>
      <c r="E3" t="s">
        <v>6</v>
      </c>
      <c r="F3" t="s">
        <v>3</v>
      </c>
      <c r="H3" t="s">
        <v>5</v>
      </c>
      <c r="J3" s="3"/>
      <c r="K3" s="3"/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SUM(F9:F82)</f>
        <v>6.3334482913179428</v>
      </c>
      <c r="J4" s="3"/>
      <c r="K4" s="3"/>
      <c r="L4" s="3"/>
      <c r="M4" s="3"/>
    </row>
    <row r="5" spans="2:24">
      <c r="B5">
        <f>B4+1</f>
        <v>1</v>
      </c>
      <c r="C5">
        <f t="shared" ref="C5:C68" si="0">B5*100/60*3</f>
        <v>5</v>
      </c>
      <c r="D5">
        <v>2964.2</v>
      </c>
      <c r="E5">
        <f t="shared" ref="E5:E68" si="1">$B$2*10^(-6)*D5/$C$2*7.45*10^(-6)*10^6/$D$2*2*60</f>
        <v>4.846109302655389E-3</v>
      </c>
      <c r="F5">
        <f t="shared" ref="F5:F68" si="2">E5*3</f>
        <v>1.4538327907966168E-2</v>
      </c>
      <c r="J5" s="3"/>
      <c r="K5" s="4"/>
      <c r="L5" s="3"/>
      <c r="M5" s="3"/>
    </row>
    <row r="6" spans="2:24">
      <c r="B6">
        <f t="shared" ref="B6:B69" si="3">B5+1</f>
        <v>2</v>
      </c>
      <c r="C6">
        <f t="shared" si="0"/>
        <v>10</v>
      </c>
      <c r="D6">
        <v>8814.5</v>
      </c>
      <c r="E6">
        <f t="shared" si="1"/>
        <v>1.4410643832486312E-2</v>
      </c>
      <c r="F6">
        <f t="shared" si="2"/>
        <v>4.3231931497458936E-2</v>
      </c>
      <c r="J6" s="3"/>
      <c r="K6" s="3"/>
      <c r="L6" s="4"/>
      <c r="M6" s="3"/>
      <c r="P6" s="5"/>
    </row>
    <row r="7" spans="2:24">
      <c r="B7">
        <f t="shared" si="3"/>
        <v>3</v>
      </c>
      <c r="C7">
        <f t="shared" si="0"/>
        <v>15</v>
      </c>
      <c r="D7">
        <v>3169.4</v>
      </c>
      <c r="E7">
        <f t="shared" si="1"/>
        <v>5.1815865406639192E-3</v>
      </c>
      <c r="F7">
        <f t="shared" si="2"/>
        <v>1.5544759621991758E-2</v>
      </c>
      <c r="J7" s="3"/>
      <c r="K7" s="3"/>
      <c r="L7" s="3"/>
      <c r="M7" s="3"/>
      <c r="O7" s="2"/>
    </row>
    <row r="8" spans="2:24">
      <c r="B8">
        <f t="shared" si="3"/>
        <v>4</v>
      </c>
      <c r="C8">
        <f t="shared" si="0"/>
        <v>20</v>
      </c>
      <c r="D8">
        <v>3231.4</v>
      </c>
      <c r="E8">
        <f t="shared" si="1"/>
        <v>5.2829490589705909E-3</v>
      </c>
      <c r="F8">
        <f t="shared" si="2"/>
        <v>1.5848847176911773E-2</v>
      </c>
      <c r="J8" s="3"/>
      <c r="K8" s="3"/>
      <c r="L8" s="4"/>
      <c r="M8" s="3"/>
    </row>
    <row r="9" spans="2:24">
      <c r="B9">
        <f t="shared" si="3"/>
        <v>5</v>
      </c>
      <c r="C9">
        <f t="shared" si="0"/>
        <v>25</v>
      </c>
      <c r="D9">
        <v>3213.4</v>
      </c>
      <c r="E9">
        <f t="shared" si="1"/>
        <v>5.2535212310751041E-3</v>
      </c>
      <c r="F9">
        <f t="shared" si="2"/>
        <v>1.5760563693225312E-2</v>
      </c>
      <c r="J9" s="3"/>
      <c r="K9" s="3"/>
      <c r="L9" s="4"/>
      <c r="M9" s="3"/>
      <c r="O9" s="5"/>
      <c r="W9" s="5"/>
    </row>
    <row r="10" spans="2:24">
      <c r="B10">
        <f t="shared" si="3"/>
        <v>6</v>
      </c>
      <c r="C10">
        <f t="shared" si="0"/>
        <v>30</v>
      </c>
      <c r="D10">
        <v>3255.3</v>
      </c>
      <c r="E10">
        <f t="shared" si="1"/>
        <v>5.3220226748984852E-3</v>
      </c>
      <c r="F10">
        <f t="shared" si="2"/>
        <v>1.5966068024695454E-2</v>
      </c>
      <c r="J10" s="3"/>
      <c r="K10" s="3"/>
      <c r="L10" s="4"/>
      <c r="M10" s="3"/>
    </row>
    <row r="11" spans="2:24">
      <c r="B11">
        <f t="shared" si="3"/>
        <v>7</v>
      </c>
      <c r="C11">
        <f t="shared" si="0"/>
        <v>35</v>
      </c>
      <c r="D11">
        <v>3477.6</v>
      </c>
      <c r="E11">
        <f t="shared" si="1"/>
        <v>5.6854563494077252E-3</v>
      </c>
      <c r="F11">
        <f t="shared" si="2"/>
        <v>1.7056369048223177E-2</v>
      </c>
    </row>
    <row r="12" spans="2:24">
      <c r="B12">
        <f t="shared" si="3"/>
        <v>8</v>
      </c>
      <c r="C12">
        <f t="shared" si="0"/>
        <v>40</v>
      </c>
      <c r="D12">
        <v>4816.3</v>
      </c>
      <c r="E12">
        <f t="shared" si="1"/>
        <v>7.8740693051680567E-3</v>
      </c>
      <c r="F12">
        <f t="shared" si="2"/>
        <v>2.3622207915504172E-2</v>
      </c>
    </row>
    <row r="13" spans="2:24">
      <c r="B13">
        <f t="shared" si="3"/>
        <v>9</v>
      </c>
      <c r="C13">
        <f t="shared" si="0"/>
        <v>45</v>
      </c>
      <c r="D13">
        <v>7367.3</v>
      </c>
      <c r="E13">
        <f t="shared" si="1"/>
        <v>1.2044646469689307E-2</v>
      </c>
      <c r="F13">
        <f t="shared" si="2"/>
        <v>3.6133939409067922E-2</v>
      </c>
    </row>
    <row r="14" spans="2:24">
      <c r="B14">
        <f t="shared" si="3"/>
        <v>10</v>
      </c>
      <c r="C14">
        <f t="shared" si="0"/>
        <v>50</v>
      </c>
      <c r="D14">
        <v>11024.3</v>
      </c>
      <c r="E14">
        <f t="shared" si="1"/>
        <v>1.8023400170455367E-2</v>
      </c>
      <c r="F14">
        <f t="shared" si="2"/>
        <v>5.4070200511366101E-2</v>
      </c>
    </row>
    <row r="15" spans="2:24">
      <c r="B15">
        <f t="shared" si="3"/>
        <v>11</v>
      </c>
      <c r="C15">
        <f t="shared" si="0"/>
        <v>55</v>
      </c>
      <c r="D15">
        <v>15923.2</v>
      </c>
      <c r="E15">
        <f t="shared" si="1"/>
        <v>2.6032510508077152E-2</v>
      </c>
      <c r="F15">
        <f t="shared" si="2"/>
        <v>7.8097531524231462E-2</v>
      </c>
    </row>
    <row r="16" spans="2:24">
      <c r="B16">
        <f t="shared" si="3"/>
        <v>12</v>
      </c>
      <c r="C16">
        <f t="shared" si="0"/>
        <v>60</v>
      </c>
      <c r="D16">
        <v>21264.7</v>
      </c>
      <c r="E16">
        <f t="shared" si="1"/>
        <v>3.4765218436062367E-2</v>
      </c>
      <c r="F16">
        <f t="shared" si="2"/>
        <v>0.1042956553081871</v>
      </c>
    </row>
    <row r="17" spans="2:24">
      <c r="B17">
        <f t="shared" si="3"/>
        <v>13</v>
      </c>
      <c r="C17">
        <f t="shared" si="0"/>
        <v>65</v>
      </c>
      <c r="D17">
        <v>26936.5</v>
      </c>
      <c r="E17">
        <f t="shared" si="1"/>
        <v>4.403792700592972E-2</v>
      </c>
      <c r="F17">
        <f t="shared" si="2"/>
        <v>0.13211378101778914</v>
      </c>
    </row>
    <row r="18" spans="2:24">
      <c r="B18">
        <f t="shared" si="3"/>
        <v>14</v>
      </c>
      <c r="C18">
        <f t="shared" si="0"/>
        <v>70</v>
      </c>
      <c r="D18">
        <v>36084.5</v>
      </c>
      <c r="E18">
        <f t="shared" si="1"/>
        <v>5.8993803094146272E-2</v>
      </c>
      <c r="F18">
        <f t="shared" si="2"/>
        <v>0.17698140928243883</v>
      </c>
    </row>
    <row r="19" spans="2:24">
      <c r="B19">
        <f t="shared" si="3"/>
        <v>15</v>
      </c>
      <c r="C19">
        <f t="shared" si="0"/>
        <v>75</v>
      </c>
      <c r="D19">
        <v>44672.7</v>
      </c>
      <c r="E19">
        <f t="shared" si="1"/>
        <v>7.3034473734813227E-2</v>
      </c>
      <c r="F19">
        <f t="shared" si="2"/>
        <v>0.21910342120443968</v>
      </c>
    </row>
    <row r="20" spans="2:24">
      <c r="B20">
        <f t="shared" si="3"/>
        <v>16</v>
      </c>
      <c r="C20">
        <f t="shared" si="0"/>
        <v>80</v>
      </c>
      <c r="D20">
        <v>51925.4</v>
      </c>
      <c r="E20">
        <f t="shared" si="1"/>
        <v>8.4891763033567963E-2</v>
      </c>
      <c r="F20">
        <f t="shared" si="2"/>
        <v>0.25467528910070392</v>
      </c>
    </row>
    <row r="21" spans="2:24">
      <c r="B21">
        <f t="shared" si="3"/>
        <v>17</v>
      </c>
      <c r="C21">
        <f t="shared" si="0"/>
        <v>85</v>
      </c>
      <c r="D21">
        <v>57719.9</v>
      </c>
      <c r="E21">
        <f t="shared" si="1"/>
        <v>9.436507129692287E-2</v>
      </c>
      <c r="F21">
        <f t="shared" si="2"/>
        <v>0.28309521389076864</v>
      </c>
    </row>
    <row r="22" spans="2:24">
      <c r="B22">
        <f t="shared" si="3"/>
        <v>18</v>
      </c>
      <c r="C22">
        <f t="shared" si="0"/>
        <v>90</v>
      </c>
      <c r="D22">
        <v>62248.7</v>
      </c>
      <c r="E22">
        <f t="shared" si="1"/>
        <v>0.10176911279542694</v>
      </c>
      <c r="F22">
        <f t="shared" si="2"/>
        <v>0.30530733838628082</v>
      </c>
    </row>
    <row r="23" spans="2:24">
      <c r="B23">
        <f t="shared" si="3"/>
        <v>19</v>
      </c>
      <c r="C23">
        <f t="shared" si="0"/>
        <v>95</v>
      </c>
      <c r="D23">
        <v>65424.2</v>
      </c>
      <c r="E23">
        <f t="shared" si="1"/>
        <v>0.10696067209998876</v>
      </c>
      <c r="F23">
        <f t="shared" si="2"/>
        <v>0.32088201629996627</v>
      </c>
    </row>
    <row r="24" spans="2:24">
      <c r="B24">
        <f t="shared" si="3"/>
        <v>20</v>
      </c>
      <c r="C24">
        <f t="shared" si="0"/>
        <v>100</v>
      </c>
      <c r="D24">
        <f>(D23+D25)/2</f>
        <v>66468.100000000006</v>
      </c>
      <c r="E24">
        <f t="shared" si="1"/>
        <v>0.10866732262999415</v>
      </c>
      <c r="F24">
        <f t="shared" si="2"/>
        <v>0.32600196788998248</v>
      </c>
    </row>
    <row r="25" spans="2:24">
      <c r="B25">
        <f t="shared" si="3"/>
        <v>21</v>
      </c>
      <c r="C25">
        <f t="shared" si="0"/>
        <v>105</v>
      </c>
      <c r="D25">
        <v>67512</v>
      </c>
      <c r="E25">
        <f t="shared" si="1"/>
        <v>0.11037397315999953</v>
      </c>
      <c r="F25">
        <f t="shared" si="2"/>
        <v>0.33112191947999858</v>
      </c>
    </row>
    <row r="26" spans="2:24">
      <c r="B26">
        <f t="shared" si="3"/>
        <v>22</v>
      </c>
      <c r="C26">
        <f t="shared" si="0"/>
        <v>110</v>
      </c>
      <c r="D26">
        <v>68840.5</v>
      </c>
      <c r="E26">
        <f t="shared" si="1"/>
        <v>0.11254591034661911</v>
      </c>
      <c r="F26">
        <f t="shared" si="2"/>
        <v>0.33763773103985734</v>
      </c>
    </row>
    <row r="27" spans="2:24">
      <c r="B27">
        <f t="shared" si="3"/>
        <v>23</v>
      </c>
      <c r="C27">
        <f t="shared" si="0"/>
        <v>115</v>
      </c>
      <c r="D27">
        <v>69272.5</v>
      </c>
      <c r="E27">
        <f t="shared" si="1"/>
        <v>0.11325217821611074</v>
      </c>
      <c r="F27">
        <f t="shared" si="2"/>
        <v>0.33975653464833222</v>
      </c>
    </row>
    <row r="28" spans="2:24">
      <c r="B28">
        <f t="shared" si="3"/>
        <v>24</v>
      </c>
      <c r="C28">
        <f t="shared" si="0"/>
        <v>120</v>
      </c>
      <c r="D28">
        <v>68612.800000000003</v>
      </c>
      <c r="E28">
        <f t="shared" si="1"/>
        <v>0.11217364832374119</v>
      </c>
      <c r="F28">
        <f t="shared" si="2"/>
        <v>0.33652094497122353</v>
      </c>
    </row>
    <row r="29" spans="2:24">
      <c r="B29">
        <f t="shared" si="3"/>
        <v>25</v>
      </c>
      <c r="C29">
        <f t="shared" si="0"/>
        <v>125</v>
      </c>
      <c r="D29">
        <v>67230</v>
      </c>
      <c r="E29">
        <f t="shared" si="1"/>
        <v>0.10991293718963692</v>
      </c>
      <c r="F29">
        <f t="shared" si="2"/>
        <v>0.32973881156891077</v>
      </c>
      <c r="X29" s="5"/>
    </row>
    <row r="30" spans="2:24">
      <c r="B30">
        <f t="shared" si="3"/>
        <v>26</v>
      </c>
      <c r="C30">
        <f t="shared" si="0"/>
        <v>130</v>
      </c>
      <c r="D30">
        <v>65038</v>
      </c>
      <c r="E30">
        <f t="shared" si="1"/>
        <v>0.10632928170369785</v>
      </c>
      <c r="F30">
        <f t="shared" si="2"/>
        <v>0.31898784511109357</v>
      </c>
    </row>
    <row r="31" spans="2:24">
      <c r="B31">
        <f t="shared" si="3"/>
        <v>27</v>
      </c>
      <c r="C31">
        <f t="shared" si="0"/>
        <v>135</v>
      </c>
      <c r="D31">
        <v>61889.7</v>
      </c>
      <c r="E31">
        <f t="shared" si="1"/>
        <v>0.10118219111684475</v>
      </c>
      <c r="F31">
        <f t="shared" si="2"/>
        <v>0.30354657335053425</v>
      </c>
    </row>
    <row r="32" spans="2:24">
      <c r="B32">
        <f t="shared" si="3"/>
        <v>28</v>
      </c>
      <c r="C32">
        <f t="shared" si="0"/>
        <v>140</v>
      </c>
      <c r="D32">
        <v>57936.9</v>
      </c>
      <c r="E32">
        <f t="shared" si="1"/>
        <v>9.4719840110996226E-2</v>
      </c>
      <c r="F32">
        <f t="shared" si="2"/>
        <v>0.28415952033298869</v>
      </c>
      <c r="K32" t="s">
        <v>8</v>
      </c>
      <c r="L32" t="s">
        <v>9</v>
      </c>
      <c r="M32" t="s">
        <v>10</v>
      </c>
      <c r="N32" t="s">
        <v>11</v>
      </c>
      <c r="O32" t="s">
        <v>12</v>
      </c>
      <c r="P32" t="s">
        <v>13</v>
      </c>
      <c r="Q32" t="s">
        <v>14</v>
      </c>
    </row>
    <row r="33" spans="1:26">
      <c r="B33">
        <f t="shared" si="3"/>
        <v>29</v>
      </c>
      <c r="C33">
        <f t="shared" si="0"/>
        <v>145</v>
      </c>
      <c r="D33">
        <v>53038.9</v>
      </c>
      <c r="E33">
        <f t="shared" si="1"/>
        <v>8.6712201164769201E-2</v>
      </c>
      <c r="F33">
        <f t="shared" si="2"/>
        <v>0.26013660349430762</v>
      </c>
      <c r="K33">
        <v>1</v>
      </c>
      <c r="L33">
        <v>0.72499999999999998</v>
      </c>
      <c r="M33">
        <v>2964.2</v>
      </c>
      <c r="N33">
        <v>771.2</v>
      </c>
      <c r="O33" s="5">
        <v>6.4100000000000004E-2</v>
      </c>
      <c r="P33" s="5">
        <v>0.68400000000000005</v>
      </c>
      <c r="Q33">
        <v>2.3090000000000002</v>
      </c>
      <c r="S33" s="5"/>
      <c r="Z33" s="5"/>
    </row>
    <row r="34" spans="1:26">
      <c r="B34">
        <f t="shared" si="3"/>
        <v>30</v>
      </c>
      <c r="C34">
        <f t="shared" si="0"/>
        <v>150</v>
      </c>
      <c r="D34">
        <v>46977.5</v>
      </c>
      <c r="E34">
        <f t="shared" si="1"/>
        <v>7.680254360889735E-2</v>
      </c>
      <c r="F34">
        <f t="shared" si="2"/>
        <v>0.23040763082669205</v>
      </c>
      <c r="K34">
        <v>2</v>
      </c>
      <c r="L34">
        <v>6.726</v>
      </c>
      <c r="M34">
        <v>8814.5</v>
      </c>
      <c r="N34">
        <v>5320.6</v>
      </c>
      <c r="O34">
        <v>2.76E-2</v>
      </c>
      <c r="P34" s="5">
        <v>2.0329999999999999</v>
      </c>
      <c r="Q34">
        <v>2.5950000000000002</v>
      </c>
      <c r="Z34" s="5"/>
    </row>
    <row r="35" spans="1:26">
      <c r="B35">
        <f t="shared" si="3"/>
        <v>31</v>
      </c>
      <c r="C35">
        <f t="shared" si="0"/>
        <v>155</v>
      </c>
      <c r="D35">
        <v>40013.699999999997</v>
      </c>
      <c r="E35">
        <f t="shared" si="1"/>
        <v>6.5417570947865183E-2</v>
      </c>
      <c r="F35">
        <f t="shared" si="2"/>
        <v>0.19625271284359555</v>
      </c>
      <c r="K35">
        <v>3</v>
      </c>
      <c r="L35">
        <v>9.7249999999999996</v>
      </c>
      <c r="M35">
        <v>3169.4</v>
      </c>
      <c r="N35">
        <v>766.9</v>
      </c>
      <c r="O35">
        <v>6.8900000000000003E-2</v>
      </c>
      <c r="P35">
        <v>0.73099999999999998</v>
      </c>
      <c r="Q35">
        <v>1.3049999999999999</v>
      </c>
      <c r="X35" s="5"/>
    </row>
    <row r="36" spans="1:26">
      <c r="A36" s="6"/>
      <c r="B36">
        <f t="shared" si="3"/>
        <v>32</v>
      </c>
      <c r="C36">
        <f t="shared" si="0"/>
        <v>160</v>
      </c>
      <c r="D36">
        <v>32221.9</v>
      </c>
      <c r="E36">
        <f t="shared" si="1"/>
        <v>5.2678918203640672E-2</v>
      </c>
      <c r="F36">
        <f t="shared" si="2"/>
        <v>0.15803675461092201</v>
      </c>
      <c r="K36">
        <v>4</v>
      </c>
      <c r="L36">
        <v>12.725</v>
      </c>
      <c r="M36">
        <v>3231.4</v>
      </c>
      <c r="N36">
        <v>778.1</v>
      </c>
      <c r="O36">
        <v>6.9199999999999998E-2</v>
      </c>
      <c r="P36">
        <v>0.745</v>
      </c>
      <c r="Q36">
        <v>1.2969999999999999</v>
      </c>
      <c r="R36" s="5"/>
      <c r="X36" s="5"/>
    </row>
    <row r="37" spans="1:26">
      <c r="B37">
        <f t="shared" si="3"/>
        <v>33</v>
      </c>
      <c r="C37">
        <f t="shared" si="0"/>
        <v>165</v>
      </c>
      <c r="D37">
        <v>24455</v>
      </c>
      <c r="E37">
        <f t="shared" si="1"/>
        <v>3.9980973954671595E-2</v>
      </c>
      <c r="F37">
        <f t="shared" si="2"/>
        <v>0.11994292186401478</v>
      </c>
      <c r="K37">
        <v>5</v>
      </c>
      <c r="L37">
        <v>15.726000000000001</v>
      </c>
      <c r="M37">
        <v>3213.4</v>
      </c>
      <c r="N37">
        <v>782.9</v>
      </c>
      <c r="O37">
        <v>6.8400000000000002E-2</v>
      </c>
      <c r="P37" s="5">
        <v>0.74099999999999999</v>
      </c>
      <c r="Q37">
        <v>1.3460000000000001</v>
      </c>
      <c r="R37" s="5"/>
    </row>
    <row r="38" spans="1:26">
      <c r="B38">
        <f t="shared" si="3"/>
        <v>34</v>
      </c>
      <c r="C38">
        <f t="shared" si="0"/>
        <v>170</v>
      </c>
      <c r="D38">
        <v>18410.599999999999</v>
      </c>
      <c r="E38">
        <f t="shared" si="1"/>
        <v>3.0099109347367682E-2</v>
      </c>
      <c r="F38">
        <f t="shared" si="2"/>
        <v>9.0297328042103053E-2</v>
      </c>
      <c r="K38">
        <v>6</v>
      </c>
      <c r="L38">
        <v>18.725000000000001</v>
      </c>
      <c r="M38">
        <v>3255.3</v>
      </c>
      <c r="N38">
        <v>788.1</v>
      </c>
      <c r="O38">
        <v>6.88E-2</v>
      </c>
      <c r="P38">
        <v>0.751</v>
      </c>
      <c r="Q38">
        <v>1.3</v>
      </c>
    </row>
    <row r="39" spans="1:26">
      <c r="B39">
        <f t="shared" si="3"/>
        <v>35</v>
      </c>
      <c r="C39">
        <f t="shared" si="0"/>
        <v>175</v>
      </c>
      <c r="D39">
        <v>13944.6</v>
      </c>
      <c r="E39">
        <f t="shared" si="1"/>
        <v>2.279773827063233E-2</v>
      </c>
      <c r="F39">
        <f t="shared" si="2"/>
        <v>6.8393214811896988E-2</v>
      </c>
      <c r="K39">
        <v>7</v>
      </c>
      <c r="L39">
        <v>21.725000000000001</v>
      </c>
      <c r="M39">
        <v>3477.6</v>
      </c>
      <c r="N39">
        <v>835.5</v>
      </c>
      <c r="O39">
        <v>6.9400000000000003E-2</v>
      </c>
      <c r="P39">
        <v>0.80200000000000005</v>
      </c>
      <c r="Q39">
        <v>1.28</v>
      </c>
      <c r="Z39" s="5"/>
    </row>
    <row r="40" spans="1:26">
      <c r="B40">
        <f t="shared" si="3"/>
        <v>36</v>
      </c>
      <c r="C40">
        <f t="shared" si="0"/>
        <v>180</v>
      </c>
      <c r="D40">
        <v>10072.4</v>
      </c>
      <c r="E40">
        <f t="shared" si="1"/>
        <v>1.6467158538582459E-2</v>
      </c>
      <c r="F40">
        <f t="shared" si="2"/>
        <v>4.9401475615747377E-2</v>
      </c>
      <c r="K40">
        <v>8</v>
      </c>
      <c r="L40">
        <v>24.725000000000001</v>
      </c>
      <c r="M40">
        <v>4816.3</v>
      </c>
      <c r="N40">
        <v>1123.3</v>
      </c>
      <c r="O40">
        <v>7.1499999999999994E-2</v>
      </c>
      <c r="P40" s="5">
        <v>1.111</v>
      </c>
      <c r="Q40">
        <v>1.1930000000000001</v>
      </c>
      <c r="R40" s="5"/>
    </row>
    <row r="41" spans="1:26">
      <c r="B41">
        <f t="shared" si="3"/>
        <v>37</v>
      </c>
      <c r="C41">
        <f t="shared" si="0"/>
        <v>185</v>
      </c>
      <c r="D41">
        <v>7120.3</v>
      </c>
      <c r="E41">
        <f t="shared" si="1"/>
        <v>1.1640831275790152E-2</v>
      </c>
      <c r="F41">
        <f t="shared" si="2"/>
        <v>3.4922493827370456E-2</v>
      </c>
      <c r="K41">
        <v>9</v>
      </c>
      <c r="L41">
        <v>27.725000000000001</v>
      </c>
      <c r="M41">
        <v>7367.3</v>
      </c>
      <c r="N41">
        <v>1672.6</v>
      </c>
      <c r="O41">
        <v>7.3400000000000007E-2</v>
      </c>
      <c r="P41">
        <v>1.6990000000000001</v>
      </c>
      <c r="Q41">
        <v>1.125</v>
      </c>
    </row>
    <row r="42" spans="1:26">
      <c r="B42">
        <f t="shared" si="3"/>
        <v>38</v>
      </c>
      <c r="C42">
        <f t="shared" si="0"/>
        <v>190</v>
      </c>
      <c r="D42">
        <v>4904.2</v>
      </c>
      <c r="E42">
        <f t="shared" si="1"/>
        <v>8.017775198057674E-3</v>
      </c>
      <c r="F42">
        <f t="shared" si="2"/>
        <v>2.4053325594173024E-2</v>
      </c>
      <c r="K42">
        <v>10</v>
      </c>
      <c r="L42">
        <v>30.725000000000001</v>
      </c>
      <c r="M42">
        <v>11024.3</v>
      </c>
      <c r="N42">
        <v>2453.1999999999998</v>
      </c>
      <c r="O42">
        <v>7.4899999999999994E-2</v>
      </c>
      <c r="P42">
        <v>2.5430000000000001</v>
      </c>
      <c r="Q42">
        <v>1.04</v>
      </c>
    </row>
    <row r="43" spans="1:26">
      <c r="B43">
        <f t="shared" si="3"/>
        <v>39</v>
      </c>
      <c r="C43">
        <f t="shared" si="0"/>
        <v>195</v>
      </c>
      <c r="D43">
        <v>3367.5</v>
      </c>
      <c r="E43">
        <f t="shared" si="1"/>
        <v>5.5054561354470084E-3</v>
      </c>
      <c r="F43">
        <f t="shared" si="2"/>
        <v>1.6516368406341027E-2</v>
      </c>
      <c r="K43">
        <v>11</v>
      </c>
      <c r="L43">
        <v>33.725000000000001</v>
      </c>
      <c r="M43">
        <v>15923.2</v>
      </c>
      <c r="N43">
        <v>3516.9</v>
      </c>
      <c r="O43">
        <v>7.5499999999999998E-2</v>
      </c>
      <c r="P43">
        <v>3.673</v>
      </c>
      <c r="Q43">
        <v>0.97499999999999998</v>
      </c>
      <c r="X43" s="5"/>
    </row>
    <row r="44" spans="1:26">
      <c r="B44">
        <f t="shared" si="3"/>
        <v>40</v>
      </c>
      <c r="C44">
        <f t="shared" si="0"/>
        <v>200</v>
      </c>
      <c r="D44">
        <v>2382.9</v>
      </c>
      <c r="E44">
        <f t="shared" si="1"/>
        <v>3.8957539495639722E-3</v>
      </c>
      <c r="F44">
        <f t="shared" si="2"/>
        <v>1.1687261848691916E-2</v>
      </c>
      <c r="K44">
        <v>12</v>
      </c>
      <c r="L44">
        <v>36.725000000000001</v>
      </c>
      <c r="M44">
        <v>21264.7</v>
      </c>
      <c r="N44">
        <v>4649.7</v>
      </c>
      <c r="O44">
        <v>7.6200000000000004E-2</v>
      </c>
      <c r="P44">
        <v>4.9050000000000002</v>
      </c>
      <c r="Q44">
        <v>0.92500000000000004</v>
      </c>
      <c r="X44" s="5"/>
    </row>
    <row r="45" spans="1:26">
      <c r="B45">
        <f t="shared" si="3"/>
        <v>41</v>
      </c>
      <c r="C45">
        <f t="shared" si="0"/>
        <v>205</v>
      </c>
      <c r="D45">
        <v>1417.4</v>
      </c>
      <c r="E45">
        <f t="shared" si="1"/>
        <v>2.3172779588367005E-3</v>
      </c>
      <c r="F45">
        <f t="shared" si="2"/>
        <v>6.9518338765101016E-3</v>
      </c>
      <c r="I45" s="10"/>
      <c r="K45">
        <v>13</v>
      </c>
      <c r="L45">
        <v>39.725000000000001</v>
      </c>
      <c r="M45">
        <v>26936.5</v>
      </c>
      <c r="N45">
        <v>5823.6</v>
      </c>
      <c r="O45">
        <v>7.7100000000000002E-2</v>
      </c>
      <c r="P45">
        <v>6.2130000000000001</v>
      </c>
      <c r="Q45">
        <v>0.86399999999999999</v>
      </c>
    </row>
    <row r="46" spans="1:26">
      <c r="B46">
        <f t="shared" si="3"/>
        <v>42</v>
      </c>
      <c r="C46">
        <f t="shared" si="0"/>
        <v>210</v>
      </c>
      <c r="D46">
        <v>1196.9000000000001</v>
      </c>
      <c r="E46">
        <f t="shared" si="1"/>
        <v>1.9567870671170079E-3</v>
      </c>
      <c r="F46">
        <f t="shared" si="2"/>
        <v>5.8703612013510237E-3</v>
      </c>
      <c r="K46">
        <v>14</v>
      </c>
      <c r="L46">
        <v>42.725000000000001</v>
      </c>
      <c r="M46">
        <v>36084.5</v>
      </c>
      <c r="N46">
        <v>7441.8</v>
      </c>
      <c r="O46">
        <v>8.0799999999999997E-2</v>
      </c>
      <c r="P46">
        <v>8.3230000000000004</v>
      </c>
      <c r="Q46">
        <v>0.755</v>
      </c>
      <c r="U46" s="5"/>
      <c r="Z46" s="5"/>
    </row>
    <row r="47" spans="1:26">
      <c r="B47">
        <f t="shared" si="3"/>
        <v>43</v>
      </c>
      <c r="C47">
        <f t="shared" si="0"/>
        <v>215</v>
      </c>
      <c r="D47">
        <v>924.8</v>
      </c>
      <c r="E47">
        <f t="shared" si="1"/>
        <v>1.5119364020969245E-3</v>
      </c>
      <c r="F47">
        <f t="shared" si="2"/>
        <v>4.5358092062907735E-3</v>
      </c>
      <c r="K47">
        <v>15</v>
      </c>
      <c r="L47">
        <v>45.725000000000001</v>
      </c>
      <c r="M47">
        <v>44672.7</v>
      </c>
      <c r="N47">
        <v>9103.6</v>
      </c>
      <c r="O47">
        <v>8.1799999999999998E-2</v>
      </c>
      <c r="P47">
        <v>10.304</v>
      </c>
      <c r="Q47">
        <v>0.69699999999999995</v>
      </c>
    </row>
    <row r="48" spans="1:26">
      <c r="B48">
        <f t="shared" si="3"/>
        <v>44</v>
      </c>
      <c r="C48">
        <f t="shared" si="0"/>
        <v>220</v>
      </c>
      <c r="D48">
        <v>720.9</v>
      </c>
      <c r="E48">
        <f t="shared" si="1"/>
        <v>1.178584507214179E-3</v>
      </c>
      <c r="F48">
        <f t="shared" si="2"/>
        <v>3.5357535216425369E-3</v>
      </c>
      <c r="K48">
        <v>16</v>
      </c>
      <c r="L48">
        <v>48.725000000000001</v>
      </c>
      <c r="M48">
        <v>51925.4</v>
      </c>
      <c r="N48">
        <v>10548.2</v>
      </c>
      <c r="O48">
        <v>8.2000000000000003E-2</v>
      </c>
      <c r="P48">
        <v>11.977</v>
      </c>
      <c r="Q48">
        <v>0.67600000000000005</v>
      </c>
    </row>
    <row r="49" spans="2:18">
      <c r="B49">
        <f t="shared" si="3"/>
        <v>45</v>
      </c>
      <c r="C49">
        <f t="shared" si="0"/>
        <v>225</v>
      </c>
      <c r="D49">
        <v>584.6</v>
      </c>
      <c r="E49">
        <f t="shared" si="1"/>
        <v>9.5575045487225575E-4</v>
      </c>
      <c r="F49">
        <f t="shared" si="2"/>
        <v>2.8672513646167672E-3</v>
      </c>
      <c r="K49">
        <v>17</v>
      </c>
      <c r="L49">
        <v>51.725000000000001</v>
      </c>
      <c r="M49">
        <v>57719.9</v>
      </c>
      <c r="N49">
        <v>11684.5</v>
      </c>
      <c r="O49">
        <v>8.2299999999999998E-2</v>
      </c>
      <c r="P49">
        <v>13.314</v>
      </c>
      <c r="Q49">
        <v>0.67</v>
      </c>
      <c r="R49" s="5"/>
    </row>
    <row r="50" spans="2:18">
      <c r="B50">
        <f t="shared" si="3"/>
        <v>46</v>
      </c>
      <c r="C50">
        <f t="shared" si="0"/>
        <v>230</v>
      </c>
      <c r="D50">
        <v>500.7</v>
      </c>
      <c r="E50">
        <f t="shared" si="1"/>
        <v>8.1858407929274438E-4</v>
      </c>
      <c r="F50">
        <f t="shared" si="2"/>
        <v>2.455752237878233E-3</v>
      </c>
      <c r="K50">
        <v>18</v>
      </c>
      <c r="L50">
        <v>54.725000000000001</v>
      </c>
      <c r="M50">
        <v>62248.7</v>
      </c>
      <c r="N50">
        <v>12572</v>
      </c>
      <c r="O50">
        <v>8.2500000000000004E-2</v>
      </c>
      <c r="P50">
        <v>14.358000000000001</v>
      </c>
      <c r="Q50">
        <v>0.67500000000000004</v>
      </c>
    </row>
    <row r="51" spans="2:18">
      <c r="B51">
        <f t="shared" si="3"/>
        <v>47</v>
      </c>
      <c r="C51">
        <f t="shared" si="0"/>
        <v>235</v>
      </c>
      <c r="D51">
        <v>430.9</v>
      </c>
      <c r="E51">
        <f t="shared" si="1"/>
        <v>7.0446950223136315E-4</v>
      </c>
      <c r="F51">
        <f t="shared" si="2"/>
        <v>2.1134085066940892E-3</v>
      </c>
      <c r="K51">
        <v>19</v>
      </c>
      <c r="L51">
        <v>57.725000000000001</v>
      </c>
      <c r="M51">
        <v>65424.2</v>
      </c>
      <c r="N51">
        <v>13217.4</v>
      </c>
      <c r="O51">
        <v>8.2500000000000004E-2</v>
      </c>
      <c r="P51" s="5">
        <v>15.090999999999999</v>
      </c>
      <c r="Q51">
        <v>0.68200000000000005</v>
      </c>
      <c r="R51" s="5"/>
    </row>
    <row r="52" spans="2:18">
      <c r="B52">
        <f t="shared" si="3"/>
        <v>48</v>
      </c>
      <c r="C52">
        <f t="shared" si="0"/>
        <v>240</v>
      </c>
      <c r="D52">
        <f>(D51+D53)/2</f>
        <v>765.5</v>
      </c>
      <c r="E52">
        <f t="shared" si="1"/>
        <v>1.2515001252218813E-3</v>
      </c>
      <c r="F52">
        <f t="shared" si="2"/>
        <v>3.7545003756656436E-3</v>
      </c>
      <c r="K52" t="s">
        <v>8</v>
      </c>
      <c r="L52" t="s">
        <v>9</v>
      </c>
      <c r="M52" t="s">
        <v>10</v>
      </c>
      <c r="N52" t="s">
        <v>11</v>
      </c>
      <c r="O52" t="s">
        <v>12</v>
      </c>
      <c r="P52" t="s">
        <v>13</v>
      </c>
      <c r="Q52" t="s">
        <v>14</v>
      </c>
      <c r="R52" s="5"/>
    </row>
    <row r="53" spans="2:18">
      <c r="B53">
        <f t="shared" si="3"/>
        <v>49</v>
      </c>
      <c r="C53">
        <f t="shared" si="0"/>
        <v>245</v>
      </c>
      <c r="D53">
        <v>1100.0999999999999</v>
      </c>
      <c r="E53">
        <f t="shared" si="1"/>
        <v>1.7985307482123992E-3</v>
      </c>
      <c r="F53">
        <f t="shared" si="2"/>
        <v>5.3955922446371971E-3</v>
      </c>
      <c r="K53">
        <v>1</v>
      </c>
      <c r="L53">
        <v>0.72499999999999998</v>
      </c>
      <c r="M53">
        <v>67512</v>
      </c>
      <c r="N53">
        <v>13557.4</v>
      </c>
      <c r="O53">
        <v>8.3000000000000004E-2</v>
      </c>
      <c r="P53" s="5">
        <v>8.6199999999999992</v>
      </c>
      <c r="Q53">
        <v>1.1100000000000001</v>
      </c>
      <c r="R53" s="5"/>
    </row>
    <row r="54" spans="2:18">
      <c r="B54">
        <f t="shared" si="3"/>
        <v>50</v>
      </c>
      <c r="C54">
        <f t="shared" si="0"/>
        <v>250</v>
      </c>
      <c r="D54">
        <v>285.5</v>
      </c>
      <c r="E54">
        <f t="shared" si="1"/>
        <v>4.6675804800894464E-4</v>
      </c>
      <c r="F54">
        <f t="shared" si="2"/>
        <v>1.4002741440268338E-3</v>
      </c>
      <c r="G54" s="5"/>
      <c r="K54">
        <v>2</v>
      </c>
      <c r="L54">
        <v>3.7250000000000001</v>
      </c>
      <c r="M54">
        <v>68840.5</v>
      </c>
      <c r="N54">
        <v>13928.8</v>
      </c>
      <c r="O54">
        <v>8.2400000000000001E-2</v>
      </c>
      <c r="P54" s="5">
        <v>8.7889999999999997</v>
      </c>
      <c r="Q54">
        <v>0.68700000000000006</v>
      </c>
    </row>
    <row r="55" spans="2:18">
      <c r="B55">
        <f t="shared" si="3"/>
        <v>51</v>
      </c>
      <c r="C55">
        <f t="shared" si="0"/>
        <v>255</v>
      </c>
      <c r="E55">
        <f t="shared" si="1"/>
        <v>0</v>
      </c>
      <c r="F55">
        <f t="shared" si="2"/>
        <v>0</v>
      </c>
      <c r="K55">
        <v>3</v>
      </c>
      <c r="L55">
        <v>6.7249999999999996</v>
      </c>
      <c r="M55">
        <v>69272.5</v>
      </c>
      <c r="N55">
        <v>13975.4</v>
      </c>
      <c r="O55">
        <v>8.2600000000000007E-2</v>
      </c>
      <c r="P55" s="5">
        <v>8.8439999999999994</v>
      </c>
      <c r="Q55">
        <v>0.70499999999999996</v>
      </c>
      <c r="R55" s="5"/>
    </row>
    <row r="56" spans="2:18">
      <c r="B56">
        <f t="shared" si="3"/>
        <v>52</v>
      </c>
      <c r="C56">
        <f t="shared" si="0"/>
        <v>260</v>
      </c>
      <c r="E56">
        <f t="shared" si="1"/>
        <v>0</v>
      </c>
      <c r="F56">
        <f t="shared" si="2"/>
        <v>0</v>
      </c>
      <c r="K56">
        <v>4</v>
      </c>
      <c r="L56">
        <v>9.7249999999999996</v>
      </c>
      <c r="M56">
        <v>68612.800000000003</v>
      </c>
      <c r="N56">
        <v>13858.4</v>
      </c>
      <c r="O56">
        <v>8.2500000000000004E-2</v>
      </c>
      <c r="P56" s="5">
        <v>8.76</v>
      </c>
      <c r="Q56">
        <v>0.71</v>
      </c>
    </row>
    <row r="57" spans="2:18">
      <c r="B57">
        <f t="shared" si="3"/>
        <v>53</v>
      </c>
      <c r="C57">
        <f t="shared" si="0"/>
        <v>265</v>
      </c>
      <c r="E57">
        <f t="shared" si="1"/>
        <v>0</v>
      </c>
      <c r="F57">
        <f t="shared" si="2"/>
        <v>0</v>
      </c>
      <c r="K57">
        <v>5</v>
      </c>
      <c r="L57">
        <v>12.725</v>
      </c>
      <c r="M57">
        <v>67230</v>
      </c>
      <c r="N57">
        <v>13581.7</v>
      </c>
      <c r="O57">
        <v>8.2500000000000004E-2</v>
      </c>
      <c r="P57" s="5">
        <v>8.5839999999999996</v>
      </c>
      <c r="Q57">
        <v>0.71299999999999997</v>
      </c>
    </row>
    <row r="58" spans="2:18">
      <c r="B58">
        <f t="shared" si="3"/>
        <v>54</v>
      </c>
      <c r="C58">
        <f t="shared" si="0"/>
        <v>270</v>
      </c>
      <c r="E58">
        <f t="shared" si="1"/>
        <v>0</v>
      </c>
      <c r="F58">
        <f t="shared" si="2"/>
        <v>0</v>
      </c>
      <c r="K58">
        <v>6</v>
      </c>
      <c r="L58">
        <v>15.725</v>
      </c>
      <c r="M58">
        <v>65038</v>
      </c>
      <c r="N58">
        <v>13149.4</v>
      </c>
      <c r="O58">
        <v>8.2400000000000001E-2</v>
      </c>
      <c r="P58" s="5">
        <v>8.3040000000000003</v>
      </c>
      <c r="Q58">
        <v>0.70699999999999996</v>
      </c>
    </row>
    <row r="59" spans="2:18">
      <c r="B59">
        <f t="shared" si="3"/>
        <v>55</v>
      </c>
      <c r="C59">
        <f t="shared" si="0"/>
        <v>275</v>
      </c>
      <c r="E59">
        <f t="shared" si="1"/>
        <v>0</v>
      </c>
      <c r="F59">
        <f t="shared" si="2"/>
        <v>0</v>
      </c>
      <c r="K59">
        <v>7</v>
      </c>
      <c r="L59">
        <v>18.725000000000001</v>
      </c>
      <c r="M59">
        <v>61889.7</v>
      </c>
      <c r="N59">
        <v>12524</v>
      </c>
      <c r="O59">
        <v>8.2400000000000001E-2</v>
      </c>
      <c r="P59" s="5">
        <v>7.9020000000000001</v>
      </c>
      <c r="Q59">
        <v>0.70599999999999996</v>
      </c>
      <c r="R59" s="5"/>
    </row>
    <row r="60" spans="2:18">
      <c r="B60">
        <f t="shared" si="3"/>
        <v>56</v>
      </c>
      <c r="C60">
        <f t="shared" si="0"/>
        <v>280</v>
      </c>
      <c r="E60">
        <f t="shared" si="1"/>
        <v>0</v>
      </c>
      <c r="F60">
        <f t="shared" si="2"/>
        <v>0</v>
      </c>
      <c r="K60">
        <v>8</v>
      </c>
      <c r="L60">
        <v>21.725000000000001</v>
      </c>
      <c r="M60">
        <v>57936.9</v>
      </c>
      <c r="N60">
        <v>11706.6</v>
      </c>
      <c r="O60" s="5">
        <v>8.2500000000000004E-2</v>
      </c>
      <c r="P60" s="5">
        <v>7.3970000000000002</v>
      </c>
      <c r="Q60">
        <v>0.70599999999999996</v>
      </c>
      <c r="R60" s="5"/>
    </row>
    <row r="61" spans="2:18">
      <c r="B61">
        <f t="shared" si="3"/>
        <v>57</v>
      </c>
      <c r="C61">
        <f t="shared" si="0"/>
        <v>285</v>
      </c>
      <c r="E61">
        <f t="shared" si="1"/>
        <v>0</v>
      </c>
      <c r="F61">
        <f t="shared" si="2"/>
        <v>0</v>
      </c>
      <c r="K61">
        <v>9</v>
      </c>
      <c r="L61">
        <v>24.725000000000001</v>
      </c>
      <c r="M61">
        <v>53038.9</v>
      </c>
      <c r="N61">
        <v>10710.6</v>
      </c>
      <c r="O61">
        <v>8.2500000000000004E-2</v>
      </c>
      <c r="P61" s="5">
        <v>6.7720000000000002</v>
      </c>
      <c r="Q61" s="5">
        <v>0.71099999999999997</v>
      </c>
      <c r="R61" s="5"/>
    </row>
    <row r="62" spans="2:18">
      <c r="B62">
        <f t="shared" si="3"/>
        <v>58</v>
      </c>
      <c r="C62">
        <f t="shared" si="0"/>
        <v>290</v>
      </c>
      <c r="E62">
        <f t="shared" si="1"/>
        <v>0</v>
      </c>
      <c r="F62">
        <f t="shared" si="2"/>
        <v>0</v>
      </c>
      <c r="K62">
        <v>10</v>
      </c>
      <c r="L62">
        <v>27.725000000000001</v>
      </c>
      <c r="M62">
        <v>46977.5</v>
      </c>
      <c r="N62">
        <v>9509.7999999999993</v>
      </c>
      <c r="O62">
        <v>8.2299999999999998E-2</v>
      </c>
      <c r="P62" s="5">
        <v>5.9980000000000002</v>
      </c>
      <c r="Q62">
        <v>0.71799999999999997</v>
      </c>
      <c r="R62" s="5"/>
    </row>
    <row r="63" spans="2:18">
      <c r="B63">
        <f t="shared" si="3"/>
        <v>59</v>
      </c>
      <c r="C63">
        <f t="shared" si="0"/>
        <v>295</v>
      </c>
      <c r="E63">
        <f t="shared" si="1"/>
        <v>0</v>
      </c>
      <c r="F63">
        <f t="shared" si="2"/>
        <v>0</v>
      </c>
      <c r="K63">
        <v>11</v>
      </c>
      <c r="L63">
        <v>30.725000000000001</v>
      </c>
      <c r="M63">
        <v>40013.699999999997</v>
      </c>
      <c r="N63">
        <v>8141</v>
      </c>
      <c r="O63">
        <v>8.1900000000000001E-2</v>
      </c>
      <c r="P63" s="5">
        <v>5.109</v>
      </c>
      <c r="Q63" s="5">
        <v>0.74299999999999999</v>
      </c>
      <c r="R63" s="5"/>
    </row>
    <row r="64" spans="2:18">
      <c r="B64">
        <f t="shared" si="3"/>
        <v>60</v>
      </c>
      <c r="C64">
        <f t="shared" si="0"/>
        <v>300</v>
      </c>
      <c r="E64">
        <f t="shared" si="1"/>
        <v>0</v>
      </c>
      <c r="F64">
        <f t="shared" si="2"/>
        <v>0</v>
      </c>
      <c r="K64">
        <v>12</v>
      </c>
      <c r="L64">
        <v>33.725000000000001</v>
      </c>
      <c r="M64">
        <v>32221.9</v>
      </c>
      <c r="N64">
        <v>6647.1</v>
      </c>
      <c r="O64">
        <v>8.0799999999999997E-2</v>
      </c>
      <c r="P64" s="5">
        <v>4.1139999999999999</v>
      </c>
      <c r="Q64">
        <v>0.79600000000000004</v>
      </c>
      <c r="R64" s="5"/>
    </row>
    <row r="65" spans="2:18">
      <c r="B65">
        <f t="shared" si="3"/>
        <v>61</v>
      </c>
      <c r="C65">
        <f t="shared" si="0"/>
        <v>305</v>
      </c>
      <c r="D65">
        <v>375.9</v>
      </c>
      <c r="E65">
        <f t="shared" si="1"/>
        <v>6.1455113921738097E-4</v>
      </c>
      <c r="F65">
        <f t="shared" si="2"/>
        <v>1.8436534176521429E-3</v>
      </c>
      <c r="K65">
        <v>13</v>
      </c>
      <c r="L65">
        <v>36.725000000000001</v>
      </c>
      <c r="M65">
        <v>24455</v>
      </c>
      <c r="N65">
        <v>5206.1000000000004</v>
      </c>
      <c r="O65">
        <v>7.8299999999999995E-2</v>
      </c>
      <c r="P65" s="5">
        <v>3.1219999999999999</v>
      </c>
      <c r="Q65">
        <v>0.877</v>
      </c>
    </row>
    <row r="66" spans="2:18">
      <c r="B66">
        <f t="shared" si="3"/>
        <v>62</v>
      </c>
      <c r="C66">
        <f t="shared" si="0"/>
        <v>310</v>
      </c>
      <c r="D66">
        <v>410.2</v>
      </c>
      <c r="E66">
        <f t="shared" si="1"/>
        <v>6.7062750015155529E-4</v>
      </c>
      <c r="F66">
        <f t="shared" si="2"/>
        <v>2.011882500454666E-3</v>
      </c>
      <c r="K66">
        <v>14</v>
      </c>
      <c r="L66">
        <v>39.725000000000001</v>
      </c>
      <c r="M66">
        <v>18410.599999999999</v>
      </c>
      <c r="N66">
        <v>4044.2</v>
      </c>
      <c r="O66">
        <v>7.5899999999999995E-2</v>
      </c>
      <c r="P66" s="5">
        <v>2.351</v>
      </c>
      <c r="Q66">
        <v>0.95399999999999996</v>
      </c>
      <c r="R66" s="5"/>
    </row>
    <row r="67" spans="2:18">
      <c r="B67">
        <f t="shared" si="3"/>
        <v>63</v>
      </c>
      <c r="C67">
        <f t="shared" si="0"/>
        <v>315</v>
      </c>
      <c r="D67">
        <v>428.6</v>
      </c>
      <c r="E67">
        <f t="shared" si="1"/>
        <v>7.007092797780513E-4</v>
      </c>
      <c r="F67">
        <f t="shared" si="2"/>
        <v>2.1021278393341539E-3</v>
      </c>
      <c r="K67">
        <v>15</v>
      </c>
      <c r="L67">
        <v>42.725000000000001</v>
      </c>
      <c r="M67">
        <v>13944.6</v>
      </c>
      <c r="N67">
        <v>3095.3</v>
      </c>
      <c r="O67">
        <v>7.51E-2</v>
      </c>
      <c r="P67" s="5">
        <v>1.78</v>
      </c>
      <c r="Q67">
        <v>1.0049999999999999</v>
      </c>
      <c r="R67" s="5"/>
    </row>
    <row r="68" spans="2:18">
      <c r="B68">
        <f t="shared" si="3"/>
        <v>64</v>
      </c>
      <c r="C68">
        <f t="shared" si="0"/>
        <v>320</v>
      </c>
      <c r="D68">
        <v>499.5</v>
      </c>
      <c r="E68">
        <f t="shared" si="1"/>
        <v>8.1662222409971202E-4</v>
      </c>
      <c r="F68">
        <f t="shared" si="2"/>
        <v>2.4498666722991358E-3</v>
      </c>
      <c r="K68">
        <v>16</v>
      </c>
      <c r="L68">
        <v>45.725000000000001</v>
      </c>
      <c r="M68">
        <v>10072.4</v>
      </c>
      <c r="N68">
        <v>2255.5</v>
      </c>
      <c r="O68">
        <v>7.4399999999999994E-2</v>
      </c>
      <c r="P68" s="5">
        <v>1.286</v>
      </c>
      <c r="Q68">
        <v>1.0429999999999999</v>
      </c>
      <c r="R68" s="5"/>
    </row>
    <row r="69" spans="2:18">
      <c r="B69">
        <f t="shared" si="3"/>
        <v>65</v>
      </c>
      <c r="C69">
        <f t="shared" ref="C69:C103" si="4">B69*100/60*3</f>
        <v>325</v>
      </c>
      <c r="D69">
        <v>550.9</v>
      </c>
      <c r="E69">
        <f t="shared" ref="E69:E103" si="5">$B$2*10^(-6)*D69/$C$2*7.45*10^(-6)*10^6/$D$2*2*60</f>
        <v>9.0065502153459734E-4</v>
      </c>
      <c r="F69">
        <f t="shared" ref="F69:F103" si="6">E69*3</f>
        <v>2.7019650646037921E-3</v>
      </c>
      <c r="K69">
        <v>17</v>
      </c>
      <c r="L69">
        <v>48.725000000000001</v>
      </c>
      <c r="M69">
        <v>7120.3</v>
      </c>
      <c r="N69">
        <v>1628.2</v>
      </c>
      <c r="O69">
        <v>7.2900000000000006E-2</v>
      </c>
      <c r="P69" s="5">
        <v>0.90900000000000003</v>
      </c>
      <c r="Q69">
        <v>1.091</v>
      </c>
      <c r="R69" s="5"/>
    </row>
    <row r="70" spans="2:18">
      <c r="B70">
        <f t="shared" ref="B70:B103" si="7">B69+1</f>
        <v>66</v>
      </c>
      <c r="C70">
        <f t="shared" si="4"/>
        <v>330</v>
      </c>
      <c r="D70">
        <v>615.6</v>
      </c>
      <c r="E70">
        <f t="shared" si="5"/>
        <v>1.0064317140255914E-3</v>
      </c>
      <c r="F70">
        <f t="shared" si="6"/>
        <v>3.0192951420767739E-3</v>
      </c>
      <c r="K70">
        <v>18</v>
      </c>
      <c r="L70">
        <v>51.725000000000001</v>
      </c>
      <c r="M70">
        <v>4904.2</v>
      </c>
      <c r="N70">
        <v>1130.9000000000001</v>
      </c>
      <c r="O70" s="5">
        <v>7.2300000000000003E-2</v>
      </c>
      <c r="P70" s="5">
        <v>0.626</v>
      </c>
      <c r="Q70">
        <v>1.1399999999999999</v>
      </c>
    </row>
    <row r="71" spans="2:18">
      <c r="B71">
        <f t="shared" si="7"/>
        <v>67</v>
      </c>
      <c r="C71">
        <f t="shared" si="4"/>
        <v>335</v>
      </c>
      <c r="D71">
        <v>620.4</v>
      </c>
      <c r="E71">
        <f t="shared" si="5"/>
        <v>1.0142791347977206E-3</v>
      </c>
      <c r="F71">
        <f t="shared" si="6"/>
        <v>3.0428374043931618E-3</v>
      </c>
      <c r="K71">
        <v>19</v>
      </c>
      <c r="L71">
        <v>54.725000000000001</v>
      </c>
      <c r="M71">
        <v>3367.5</v>
      </c>
      <c r="N71">
        <v>791.8</v>
      </c>
      <c r="O71" s="5">
        <v>7.0900000000000005E-2</v>
      </c>
      <c r="P71" s="5">
        <v>0.43</v>
      </c>
      <c r="Q71">
        <v>1.22</v>
      </c>
      <c r="R71" s="5"/>
    </row>
    <row r="72" spans="2:18">
      <c r="B72">
        <f t="shared" si="7"/>
        <v>68</v>
      </c>
      <c r="C72">
        <f t="shared" si="4"/>
        <v>340</v>
      </c>
      <c r="D72">
        <v>784</v>
      </c>
      <c r="E72">
        <f t="shared" si="5"/>
        <v>1.2817453927811298E-3</v>
      </c>
      <c r="F72">
        <f t="shared" si="6"/>
        <v>3.8452361783433897E-3</v>
      </c>
      <c r="K72">
        <v>20</v>
      </c>
      <c r="L72">
        <v>57.725999999999999</v>
      </c>
      <c r="M72">
        <v>2382.9</v>
      </c>
      <c r="N72">
        <v>579.20000000000005</v>
      </c>
      <c r="O72">
        <v>6.8599999999999994E-2</v>
      </c>
      <c r="P72" s="5">
        <v>0.30399999999999999</v>
      </c>
      <c r="Q72">
        <v>1.3340000000000001</v>
      </c>
      <c r="R72" s="5"/>
    </row>
    <row r="73" spans="2:18">
      <c r="B73">
        <f t="shared" si="7"/>
        <v>69</v>
      </c>
      <c r="C73">
        <f t="shared" si="4"/>
        <v>345</v>
      </c>
      <c r="D73">
        <v>885</v>
      </c>
      <c r="E73">
        <f t="shared" si="5"/>
        <v>1.4468682048613519E-3</v>
      </c>
      <c r="F73">
        <f t="shared" si="6"/>
        <v>4.3406046145840552E-3</v>
      </c>
      <c r="K73" t="s">
        <v>8</v>
      </c>
      <c r="L73" t="s">
        <v>9</v>
      </c>
      <c r="M73" t="s">
        <v>10</v>
      </c>
      <c r="N73" t="s">
        <v>11</v>
      </c>
      <c r="O73" t="s">
        <v>12</v>
      </c>
      <c r="P73" t="s">
        <v>13</v>
      </c>
      <c r="Q73" t="s">
        <v>14</v>
      </c>
    </row>
    <row r="74" spans="2:18">
      <c r="B74">
        <f t="shared" si="7"/>
        <v>70</v>
      </c>
      <c r="C74">
        <f t="shared" si="4"/>
        <v>350</v>
      </c>
      <c r="D74">
        <v>973.5</v>
      </c>
      <c r="E74">
        <f t="shared" si="5"/>
        <v>1.5915550253474871E-3</v>
      </c>
      <c r="F74">
        <f t="shared" si="6"/>
        <v>4.7746650760424614E-3</v>
      </c>
      <c r="K74">
        <v>1</v>
      </c>
      <c r="L74">
        <v>0.72499999999999998</v>
      </c>
      <c r="M74">
        <v>1417.4</v>
      </c>
      <c r="N74">
        <v>390.4</v>
      </c>
      <c r="O74">
        <v>6.0499999999999998E-2</v>
      </c>
      <c r="P74" s="5">
        <v>19.792000000000002</v>
      </c>
      <c r="Q74">
        <v>2.8780000000000001</v>
      </c>
      <c r="R74" s="5"/>
    </row>
    <row r="75" spans="2:18">
      <c r="B75">
        <f t="shared" si="7"/>
        <v>71</v>
      </c>
      <c r="C75">
        <f t="shared" si="4"/>
        <v>355</v>
      </c>
      <c r="D75">
        <v>1075.8</v>
      </c>
      <c r="E75">
        <f t="shared" si="5"/>
        <v>1.758803180553494E-3</v>
      </c>
      <c r="F75">
        <f t="shared" si="6"/>
        <v>5.2764095416604822E-3</v>
      </c>
      <c r="K75">
        <v>2</v>
      </c>
      <c r="L75">
        <v>3.7250000000000001</v>
      </c>
      <c r="M75">
        <v>1196.9000000000001</v>
      </c>
      <c r="N75">
        <v>292.10000000000002</v>
      </c>
      <c r="O75">
        <v>6.83E-2</v>
      </c>
      <c r="P75" s="5">
        <v>16.712</v>
      </c>
      <c r="Q75">
        <v>1.3280000000000001</v>
      </c>
      <c r="R75" s="5"/>
    </row>
    <row r="76" spans="2:18">
      <c r="B76">
        <f t="shared" si="7"/>
        <v>72</v>
      </c>
      <c r="C76">
        <f t="shared" si="4"/>
        <v>360</v>
      </c>
      <c r="D76">
        <v>1184.9000000000001</v>
      </c>
      <c r="E76">
        <f t="shared" si="5"/>
        <v>1.9371685151866849E-3</v>
      </c>
      <c r="F76">
        <f t="shared" si="6"/>
        <v>5.8115055455600553E-3</v>
      </c>
      <c r="K76">
        <v>3</v>
      </c>
      <c r="L76">
        <v>6.7249999999999996</v>
      </c>
      <c r="M76">
        <v>924.8</v>
      </c>
      <c r="N76">
        <v>224.7</v>
      </c>
      <c r="O76" s="5">
        <v>6.8599999999999994E-2</v>
      </c>
      <c r="P76" s="5">
        <v>12.913</v>
      </c>
      <c r="Q76">
        <v>1.3540000000000001</v>
      </c>
    </row>
    <row r="77" spans="2:18">
      <c r="B77">
        <f t="shared" si="7"/>
        <v>73</v>
      </c>
      <c r="C77">
        <f t="shared" si="4"/>
        <v>365</v>
      </c>
      <c r="D77">
        <v>1322.4</v>
      </c>
      <c r="E77">
        <f t="shared" si="5"/>
        <v>2.1619644227216404E-3</v>
      </c>
      <c r="F77">
        <f t="shared" si="6"/>
        <v>6.4858932681649212E-3</v>
      </c>
      <c r="K77">
        <v>4</v>
      </c>
      <c r="L77">
        <v>9.7260000000000009</v>
      </c>
      <c r="M77">
        <v>720.9</v>
      </c>
      <c r="N77">
        <v>177.4</v>
      </c>
      <c r="O77">
        <v>6.7699999999999996E-2</v>
      </c>
      <c r="P77" s="5">
        <v>10.066000000000001</v>
      </c>
      <c r="Q77">
        <v>1.423</v>
      </c>
    </row>
    <row r="78" spans="2:18">
      <c r="B78">
        <f t="shared" si="7"/>
        <v>74</v>
      </c>
      <c r="C78">
        <f t="shared" si="4"/>
        <v>370</v>
      </c>
      <c r="D78">
        <v>1433.4</v>
      </c>
      <c r="E78">
        <f t="shared" si="5"/>
        <v>2.3434360280771317E-3</v>
      </c>
      <c r="F78">
        <f t="shared" si="6"/>
        <v>7.0303080842313952E-3</v>
      </c>
      <c r="K78">
        <v>5</v>
      </c>
      <c r="L78">
        <v>12.726000000000001</v>
      </c>
      <c r="M78">
        <v>584.6</v>
      </c>
      <c r="N78">
        <v>146.19999999999999</v>
      </c>
      <c r="O78" s="5">
        <v>6.6699999999999995E-2</v>
      </c>
      <c r="P78" s="5">
        <v>8.1630000000000003</v>
      </c>
      <c r="Q78">
        <v>1.3959999999999999</v>
      </c>
    </row>
    <row r="79" spans="2:18">
      <c r="B79">
        <f t="shared" si="7"/>
        <v>75</v>
      </c>
      <c r="C79">
        <f t="shared" si="4"/>
        <v>375</v>
      </c>
      <c r="D79">
        <v>1633.1</v>
      </c>
      <c r="E79">
        <f t="shared" si="5"/>
        <v>2.6699214297842637E-3</v>
      </c>
      <c r="F79">
        <f t="shared" si="6"/>
        <v>8.0097642893527908E-3</v>
      </c>
      <c r="K79">
        <v>6</v>
      </c>
      <c r="L79">
        <v>15.725</v>
      </c>
      <c r="M79">
        <v>500.7</v>
      </c>
      <c r="N79">
        <v>123.6</v>
      </c>
      <c r="O79">
        <v>6.7500000000000004E-2</v>
      </c>
      <c r="P79">
        <v>6.9909999999999997</v>
      </c>
      <c r="Q79">
        <v>1.367</v>
      </c>
    </row>
    <row r="80" spans="2:18">
      <c r="B80">
        <f t="shared" si="7"/>
        <v>76</v>
      </c>
      <c r="C80">
        <f t="shared" si="4"/>
        <v>380</v>
      </c>
      <c r="D80">
        <v>1682.4</v>
      </c>
      <c r="E80">
        <f t="shared" si="5"/>
        <v>2.7505209806313433E-3</v>
      </c>
      <c r="F80">
        <f t="shared" si="6"/>
        <v>8.2515629418940303E-3</v>
      </c>
      <c r="K80">
        <v>7</v>
      </c>
      <c r="L80">
        <v>18.725000000000001</v>
      </c>
      <c r="M80">
        <v>430.9</v>
      </c>
      <c r="N80">
        <v>108.6</v>
      </c>
      <c r="O80">
        <v>6.6100000000000006E-2</v>
      </c>
      <c r="P80" s="5">
        <v>6.0170000000000003</v>
      </c>
      <c r="Q80">
        <v>1.4379999999999999</v>
      </c>
    </row>
    <row r="81" spans="2:17">
      <c r="B81">
        <f t="shared" si="7"/>
        <v>77</v>
      </c>
      <c r="C81">
        <f t="shared" si="4"/>
        <v>385</v>
      </c>
      <c r="D81">
        <v>1799.2</v>
      </c>
      <c r="E81">
        <f t="shared" si="5"/>
        <v>2.941474886086491E-3</v>
      </c>
      <c r="F81">
        <f t="shared" si="6"/>
        <v>8.8244246582594721E-3</v>
      </c>
      <c r="K81">
        <v>8</v>
      </c>
      <c r="L81">
        <v>24.725000000000001</v>
      </c>
      <c r="M81">
        <v>1100.0999999999999</v>
      </c>
      <c r="N81">
        <v>3465.6</v>
      </c>
      <c r="O81" s="5">
        <v>5.2908E-3</v>
      </c>
      <c r="P81">
        <v>15.361000000000001</v>
      </c>
      <c r="Q81">
        <v>0</v>
      </c>
    </row>
    <row r="82" spans="2:17">
      <c r="B82">
        <f t="shared" si="7"/>
        <v>78</v>
      </c>
      <c r="C82">
        <f t="shared" si="4"/>
        <v>390</v>
      </c>
      <c r="D82">
        <v>2052.1</v>
      </c>
      <c r="E82">
        <f t="shared" si="5"/>
        <v>3.3549358680180566E-3</v>
      </c>
      <c r="F82">
        <f t="shared" si="6"/>
        <v>1.006480760405417E-2</v>
      </c>
      <c r="K82">
        <v>9</v>
      </c>
      <c r="L82">
        <v>27.725999999999999</v>
      </c>
      <c r="M82">
        <v>285.5</v>
      </c>
      <c r="N82">
        <v>70.3</v>
      </c>
      <c r="O82">
        <v>6.7699999999999996E-2</v>
      </c>
      <c r="P82" s="5">
        <v>3.9860000000000002</v>
      </c>
      <c r="Q82">
        <v>1.532</v>
      </c>
    </row>
    <row r="83" spans="2:17">
      <c r="B83">
        <f t="shared" si="7"/>
        <v>79</v>
      </c>
      <c r="C83">
        <f t="shared" si="4"/>
        <v>395</v>
      </c>
      <c r="E83">
        <f t="shared" si="5"/>
        <v>0</v>
      </c>
      <c r="F83">
        <f t="shared" si="6"/>
        <v>0</v>
      </c>
      <c r="K83" t="s">
        <v>8</v>
      </c>
      <c r="L83" t="s">
        <v>9</v>
      </c>
      <c r="M83" t="s">
        <v>10</v>
      </c>
      <c r="N83" t="s">
        <v>11</v>
      </c>
      <c r="O83" t="s">
        <v>12</v>
      </c>
      <c r="P83" s="5" t="s">
        <v>13</v>
      </c>
      <c r="Q83" t="s">
        <v>14</v>
      </c>
    </row>
    <row r="84" spans="2:17">
      <c r="B84">
        <f t="shared" si="7"/>
        <v>80</v>
      </c>
      <c r="C84">
        <f t="shared" si="4"/>
        <v>400</v>
      </c>
      <c r="E84">
        <f t="shared" si="5"/>
        <v>0</v>
      </c>
      <c r="F84">
        <f t="shared" si="6"/>
        <v>0</v>
      </c>
      <c r="K84">
        <v>1</v>
      </c>
      <c r="L84">
        <v>6.7249999999999996</v>
      </c>
      <c r="M84">
        <v>375.9</v>
      </c>
      <c r="N84">
        <v>94.1</v>
      </c>
      <c r="O84">
        <v>6.6600000000000006E-2</v>
      </c>
      <c r="P84" s="5">
        <v>2.0510000000000002</v>
      </c>
      <c r="Q84">
        <v>1.3180000000000001</v>
      </c>
    </row>
    <row r="85" spans="2:17">
      <c r="B85">
        <f t="shared" si="7"/>
        <v>81</v>
      </c>
      <c r="C85">
        <f t="shared" si="4"/>
        <v>405</v>
      </c>
      <c r="E85">
        <f t="shared" si="5"/>
        <v>0</v>
      </c>
      <c r="F85">
        <f t="shared" si="6"/>
        <v>0</v>
      </c>
      <c r="K85">
        <v>2</v>
      </c>
      <c r="L85">
        <v>9.7249999999999996</v>
      </c>
      <c r="M85">
        <v>410.2</v>
      </c>
      <c r="N85">
        <v>103.1</v>
      </c>
      <c r="O85">
        <v>6.6299999999999998E-2</v>
      </c>
      <c r="P85" s="5">
        <v>2.238</v>
      </c>
      <c r="Q85">
        <v>1.2809999999999999</v>
      </c>
    </row>
    <row r="86" spans="2:17">
      <c r="B86">
        <f t="shared" si="7"/>
        <v>82</v>
      </c>
      <c r="C86">
        <f t="shared" si="4"/>
        <v>410</v>
      </c>
      <c r="E86">
        <f t="shared" si="5"/>
        <v>0</v>
      </c>
      <c r="F86">
        <f t="shared" si="6"/>
        <v>0</v>
      </c>
      <c r="K86">
        <v>3</v>
      </c>
      <c r="L86">
        <v>12.726000000000001</v>
      </c>
      <c r="M86">
        <v>428.6</v>
      </c>
      <c r="N86">
        <v>112.8</v>
      </c>
      <c r="O86">
        <v>6.3299999999999995E-2</v>
      </c>
      <c r="P86">
        <v>2.339</v>
      </c>
      <c r="Q86">
        <v>1.331</v>
      </c>
    </row>
    <row r="87" spans="2:17">
      <c r="B87">
        <f t="shared" si="7"/>
        <v>83</v>
      </c>
      <c r="C87">
        <f t="shared" si="4"/>
        <v>415</v>
      </c>
      <c r="E87">
        <f t="shared" si="5"/>
        <v>0</v>
      </c>
      <c r="F87">
        <f t="shared" si="6"/>
        <v>0</v>
      </c>
      <c r="K87">
        <v>4</v>
      </c>
      <c r="L87">
        <v>15.726000000000001</v>
      </c>
      <c r="M87">
        <v>499.5</v>
      </c>
      <c r="N87">
        <v>125.5</v>
      </c>
      <c r="O87">
        <v>6.6299999999999998E-2</v>
      </c>
      <c r="P87" s="5">
        <v>2.726</v>
      </c>
      <c r="Q87">
        <v>1.181</v>
      </c>
    </row>
    <row r="88" spans="2:17">
      <c r="B88">
        <f t="shared" si="7"/>
        <v>84</v>
      </c>
      <c r="C88">
        <f t="shared" si="4"/>
        <v>420</v>
      </c>
      <c r="E88">
        <f t="shared" si="5"/>
        <v>0</v>
      </c>
      <c r="F88">
        <f t="shared" si="6"/>
        <v>0</v>
      </c>
      <c r="K88">
        <v>5</v>
      </c>
      <c r="L88">
        <v>18.725999999999999</v>
      </c>
      <c r="M88">
        <v>550.9</v>
      </c>
      <c r="N88">
        <v>134.19999999999999</v>
      </c>
      <c r="O88">
        <v>6.8400000000000002E-2</v>
      </c>
      <c r="P88" s="5">
        <v>3.0059999999999998</v>
      </c>
      <c r="Q88">
        <v>1.1819999999999999</v>
      </c>
    </row>
    <row r="89" spans="2:17">
      <c r="B89">
        <f t="shared" si="7"/>
        <v>85</v>
      </c>
      <c r="C89">
        <f t="shared" si="4"/>
        <v>425</v>
      </c>
      <c r="E89">
        <f t="shared" si="5"/>
        <v>0</v>
      </c>
      <c r="F89">
        <f t="shared" si="6"/>
        <v>0</v>
      </c>
      <c r="K89">
        <v>6</v>
      </c>
      <c r="L89">
        <v>21.725999999999999</v>
      </c>
      <c r="M89">
        <v>615.6</v>
      </c>
      <c r="N89">
        <v>151.30000000000001</v>
      </c>
      <c r="O89">
        <v>6.7799999999999999E-2</v>
      </c>
      <c r="P89">
        <v>3.359</v>
      </c>
      <c r="Q89">
        <v>1.151</v>
      </c>
    </row>
    <row r="90" spans="2:17">
      <c r="B90">
        <f t="shared" si="7"/>
        <v>86</v>
      </c>
      <c r="C90">
        <f t="shared" si="4"/>
        <v>430</v>
      </c>
      <c r="E90">
        <f t="shared" si="5"/>
        <v>0</v>
      </c>
      <c r="F90">
        <f t="shared" si="6"/>
        <v>0</v>
      </c>
      <c r="K90">
        <v>7</v>
      </c>
      <c r="L90">
        <v>24.725000000000001</v>
      </c>
      <c r="M90">
        <v>620.4</v>
      </c>
      <c r="N90">
        <v>157.80000000000001</v>
      </c>
      <c r="O90">
        <v>6.5500000000000003E-2</v>
      </c>
      <c r="P90" s="5">
        <v>3.3849999999999998</v>
      </c>
      <c r="Q90">
        <v>1.1850000000000001</v>
      </c>
    </row>
    <row r="91" spans="2:17">
      <c r="B91">
        <f t="shared" si="7"/>
        <v>87</v>
      </c>
      <c r="C91">
        <f t="shared" si="4"/>
        <v>435</v>
      </c>
      <c r="E91">
        <f t="shared" si="5"/>
        <v>0</v>
      </c>
      <c r="F91">
        <f t="shared" si="6"/>
        <v>0</v>
      </c>
      <c r="K91">
        <v>8</v>
      </c>
      <c r="L91">
        <v>27.725000000000001</v>
      </c>
      <c r="M91">
        <v>784</v>
      </c>
      <c r="N91">
        <v>190</v>
      </c>
      <c r="O91">
        <v>6.88E-2</v>
      </c>
      <c r="P91" s="5">
        <v>4.2779999999999996</v>
      </c>
      <c r="Q91">
        <v>1.1339999999999999</v>
      </c>
    </row>
    <row r="92" spans="2:17">
      <c r="B92">
        <f t="shared" si="7"/>
        <v>88</v>
      </c>
      <c r="C92">
        <f t="shared" si="4"/>
        <v>440</v>
      </c>
      <c r="E92">
        <f t="shared" si="5"/>
        <v>0</v>
      </c>
      <c r="F92">
        <f t="shared" si="6"/>
        <v>0</v>
      </c>
      <c r="K92">
        <v>9</v>
      </c>
      <c r="L92">
        <v>30.725999999999999</v>
      </c>
      <c r="M92">
        <v>885</v>
      </c>
      <c r="N92">
        <v>215.7</v>
      </c>
      <c r="O92">
        <v>6.8400000000000002E-2</v>
      </c>
      <c r="P92" s="5">
        <v>4.8289999999999997</v>
      </c>
      <c r="Q92">
        <v>1.1779999999999999</v>
      </c>
    </row>
    <row r="93" spans="2:17">
      <c r="B93">
        <f t="shared" si="7"/>
        <v>89</v>
      </c>
      <c r="C93">
        <f t="shared" si="4"/>
        <v>445</v>
      </c>
      <c r="E93">
        <f t="shared" si="5"/>
        <v>0</v>
      </c>
      <c r="F93">
        <f t="shared" si="6"/>
        <v>0</v>
      </c>
      <c r="K93">
        <v>10</v>
      </c>
      <c r="L93">
        <v>33.725000000000001</v>
      </c>
      <c r="M93">
        <v>973.5</v>
      </c>
      <c r="N93">
        <v>226.8</v>
      </c>
      <c r="O93">
        <v>7.1499999999999994E-2</v>
      </c>
      <c r="P93" s="5">
        <v>5.3120000000000003</v>
      </c>
      <c r="Q93">
        <v>1.109</v>
      </c>
    </row>
    <row r="94" spans="2:17">
      <c r="B94">
        <f t="shared" si="7"/>
        <v>90</v>
      </c>
      <c r="C94">
        <f t="shared" si="4"/>
        <v>450</v>
      </c>
      <c r="E94">
        <f t="shared" si="5"/>
        <v>0</v>
      </c>
      <c r="F94">
        <f t="shared" si="6"/>
        <v>0</v>
      </c>
      <c r="K94">
        <v>11</v>
      </c>
      <c r="L94">
        <v>36.725999999999999</v>
      </c>
      <c r="M94">
        <v>1075.8</v>
      </c>
      <c r="N94">
        <v>250.1</v>
      </c>
      <c r="O94">
        <v>7.17E-2</v>
      </c>
      <c r="P94">
        <v>5.87</v>
      </c>
      <c r="Q94">
        <v>1.0960000000000001</v>
      </c>
    </row>
    <row r="95" spans="2:17">
      <c r="B95">
        <f t="shared" si="7"/>
        <v>91</v>
      </c>
      <c r="C95">
        <f t="shared" si="4"/>
        <v>455</v>
      </c>
      <c r="E95">
        <f t="shared" si="5"/>
        <v>0</v>
      </c>
      <c r="F95">
        <f t="shared" si="6"/>
        <v>0</v>
      </c>
      <c r="K95">
        <v>12</v>
      </c>
      <c r="L95">
        <v>39.725999999999999</v>
      </c>
      <c r="M95">
        <v>1184.9000000000001</v>
      </c>
      <c r="N95">
        <v>275.2</v>
      </c>
      <c r="O95">
        <v>7.1800000000000003E-2</v>
      </c>
      <c r="P95" s="5">
        <v>6.4660000000000002</v>
      </c>
      <c r="Q95">
        <v>1.1259999999999999</v>
      </c>
    </row>
    <row r="96" spans="2:17">
      <c r="B96">
        <f t="shared" si="7"/>
        <v>92</v>
      </c>
      <c r="C96">
        <f t="shared" si="4"/>
        <v>460</v>
      </c>
      <c r="E96">
        <f t="shared" si="5"/>
        <v>0</v>
      </c>
      <c r="F96">
        <f t="shared" si="6"/>
        <v>0</v>
      </c>
      <c r="K96">
        <v>13</v>
      </c>
      <c r="L96">
        <v>42.725999999999999</v>
      </c>
      <c r="M96">
        <v>1322.4</v>
      </c>
      <c r="N96">
        <v>306.3</v>
      </c>
      <c r="O96">
        <v>7.1999999999999995E-2</v>
      </c>
      <c r="P96">
        <v>7.2160000000000002</v>
      </c>
      <c r="Q96">
        <v>1.121</v>
      </c>
    </row>
    <row r="97" spans="2:17">
      <c r="B97">
        <f t="shared" si="7"/>
        <v>93</v>
      </c>
      <c r="C97">
        <f t="shared" si="4"/>
        <v>465</v>
      </c>
      <c r="E97">
        <f t="shared" si="5"/>
        <v>0</v>
      </c>
      <c r="F97">
        <f t="shared" si="6"/>
        <v>0</v>
      </c>
      <c r="K97">
        <v>14</v>
      </c>
      <c r="L97">
        <v>45.725000000000001</v>
      </c>
      <c r="M97">
        <v>1433.4</v>
      </c>
      <c r="N97">
        <v>329.4</v>
      </c>
      <c r="O97">
        <v>7.2499999999999995E-2</v>
      </c>
      <c r="P97">
        <v>7.8209999999999997</v>
      </c>
      <c r="Q97">
        <v>1.0609999999999999</v>
      </c>
    </row>
    <row r="98" spans="2:17">
      <c r="B98">
        <f t="shared" si="7"/>
        <v>94</v>
      </c>
      <c r="C98">
        <f t="shared" si="4"/>
        <v>470</v>
      </c>
      <c r="E98">
        <f t="shared" si="5"/>
        <v>0</v>
      </c>
      <c r="F98">
        <f t="shared" si="6"/>
        <v>0</v>
      </c>
      <c r="K98">
        <v>15</v>
      </c>
      <c r="L98">
        <v>48.725000000000001</v>
      </c>
      <c r="M98">
        <v>1633.1</v>
      </c>
      <c r="N98">
        <v>372.9</v>
      </c>
      <c r="O98">
        <v>7.2999999999999995E-2</v>
      </c>
      <c r="P98">
        <v>8.9109999999999996</v>
      </c>
      <c r="Q98">
        <v>1.0309999999999999</v>
      </c>
    </row>
    <row r="99" spans="2:17">
      <c r="B99">
        <f t="shared" si="7"/>
        <v>95</v>
      </c>
      <c r="C99">
        <f t="shared" si="4"/>
        <v>475</v>
      </c>
      <c r="E99">
        <f t="shared" si="5"/>
        <v>0</v>
      </c>
      <c r="F99">
        <f t="shared" si="6"/>
        <v>0</v>
      </c>
      <c r="K99">
        <v>16</v>
      </c>
      <c r="L99">
        <v>51.725000000000001</v>
      </c>
      <c r="M99">
        <v>1682.4</v>
      </c>
      <c r="N99">
        <v>396.7</v>
      </c>
      <c r="O99">
        <v>7.0699999999999999E-2</v>
      </c>
      <c r="P99">
        <v>9.18</v>
      </c>
      <c r="Q99">
        <v>1.0780000000000001</v>
      </c>
    </row>
    <row r="100" spans="2:17">
      <c r="B100">
        <f t="shared" si="7"/>
        <v>96</v>
      </c>
      <c r="C100">
        <f t="shared" si="4"/>
        <v>480</v>
      </c>
      <c r="E100">
        <f t="shared" si="5"/>
        <v>0</v>
      </c>
      <c r="F100">
        <f t="shared" si="6"/>
        <v>0</v>
      </c>
      <c r="K100">
        <v>17</v>
      </c>
      <c r="L100">
        <v>54.725000000000001</v>
      </c>
      <c r="M100">
        <v>1799.2</v>
      </c>
      <c r="N100">
        <v>424.2</v>
      </c>
      <c r="O100">
        <v>7.0699999999999999E-2</v>
      </c>
      <c r="P100">
        <v>9.8170000000000002</v>
      </c>
      <c r="Q100">
        <v>1.111</v>
      </c>
    </row>
    <row r="101" spans="2:17">
      <c r="B101">
        <f t="shared" si="7"/>
        <v>97</v>
      </c>
      <c r="C101">
        <f t="shared" si="4"/>
        <v>485</v>
      </c>
      <c r="E101">
        <f t="shared" si="5"/>
        <v>0</v>
      </c>
      <c r="F101">
        <f t="shared" si="6"/>
        <v>0</v>
      </c>
      <c r="K101">
        <v>18</v>
      </c>
      <c r="L101">
        <v>57.725999999999999</v>
      </c>
      <c r="M101">
        <v>2052.1</v>
      </c>
      <c r="N101">
        <v>469.6</v>
      </c>
      <c r="O101">
        <v>7.2800000000000004E-2</v>
      </c>
      <c r="P101">
        <v>11.196999999999999</v>
      </c>
      <c r="Q101">
        <v>1.0760000000000001</v>
      </c>
    </row>
    <row r="102" spans="2:17">
      <c r="B102">
        <f t="shared" si="7"/>
        <v>98</v>
      </c>
      <c r="C102">
        <f t="shared" si="4"/>
        <v>490</v>
      </c>
      <c r="E102">
        <f t="shared" si="5"/>
        <v>0</v>
      </c>
      <c r="F102">
        <f t="shared" si="6"/>
        <v>0</v>
      </c>
    </row>
    <row r="103" spans="2:17">
      <c r="B103">
        <f t="shared" si="7"/>
        <v>99</v>
      </c>
      <c r="C103">
        <f t="shared" si="4"/>
        <v>495</v>
      </c>
      <c r="E103">
        <f t="shared" si="5"/>
        <v>0</v>
      </c>
      <c r="F103">
        <f t="shared" si="6"/>
        <v>0</v>
      </c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2014-03-21T19:57:27Z</dcterms:modified>
</cp:coreProperties>
</file>