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480" yWindow="60" windowWidth="17820" windowHeight="21320"/>
  </bookViews>
  <sheets>
    <sheet name="Sheet1" sheetId="1" r:id="rId1"/>
    <sheet name="Sheet3" sheetId="3" r:id="rId2"/>
  </sheets>
  <externalReferences>
    <externalReference r:id="rId3"/>
    <externalReference r:id="rId4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8" i="1" l="1"/>
  <c r="F48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F63" i="1"/>
  <c r="E64" i="1"/>
  <c r="F64" i="1"/>
  <c r="E65" i="1"/>
  <c r="F65" i="1"/>
  <c r="E66" i="1"/>
  <c r="F66" i="1"/>
  <c r="E67" i="1"/>
  <c r="F67" i="1"/>
  <c r="E68" i="1"/>
  <c r="F68" i="1"/>
  <c r="E69" i="1"/>
  <c r="F69" i="1"/>
  <c r="E70" i="1"/>
  <c r="F70" i="1"/>
  <c r="E71" i="1"/>
  <c r="F71" i="1"/>
  <c r="E72" i="1"/>
  <c r="F72" i="1"/>
  <c r="E73" i="1"/>
  <c r="F73" i="1"/>
  <c r="E74" i="1"/>
  <c r="F74" i="1"/>
  <c r="E75" i="1"/>
  <c r="F75" i="1"/>
  <c r="H5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D24" i="1"/>
  <c r="E24" i="1"/>
  <c r="F24" i="1"/>
  <c r="E25" i="1"/>
  <c r="F25" i="1"/>
  <c r="E26" i="1"/>
  <c r="F26" i="1"/>
  <c r="E27" i="1"/>
  <c r="F27" i="1"/>
  <c r="E28" i="1"/>
  <c r="F28" i="1"/>
  <c r="E29" i="1"/>
  <c r="F29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E47" i="1"/>
  <c r="F47" i="1"/>
  <c r="H4" i="1"/>
  <c r="B5" i="1"/>
  <c r="C5" i="1"/>
  <c r="B6" i="1"/>
  <c r="C6" i="1"/>
  <c r="B7" i="1"/>
  <c r="C7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0" i="1"/>
  <c r="C50" i="1"/>
  <c r="B51" i="1"/>
  <c r="C51" i="1"/>
  <c r="B52" i="1"/>
  <c r="C52" i="1"/>
  <c r="B53" i="1"/>
  <c r="C53" i="1"/>
  <c r="B54" i="1"/>
  <c r="C54" i="1"/>
  <c r="B55" i="1"/>
  <c r="C55" i="1"/>
  <c r="B56" i="1"/>
  <c r="C56" i="1"/>
  <c r="B57" i="1"/>
  <c r="C57" i="1"/>
  <c r="B58" i="1"/>
  <c r="C58" i="1"/>
  <c r="B59" i="1"/>
  <c r="C59" i="1"/>
  <c r="B60" i="1"/>
  <c r="C60" i="1"/>
  <c r="B61" i="1"/>
  <c r="C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2" i="1"/>
  <c r="C72" i="1"/>
  <c r="B73" i="1"/>
  <c r="C73" i="1"/>
  <c r="B74" i="1"/>
  <c r="C74" i="1"/>
  <c r="B75" i="1"/>
  <c r="C75" i="1"/>
  <c r="B76" i="1"/>
  <c r="C76" i="1"/>
  <c r="B77" i="1"/>
  <c r="C77" i="1"/>
  <c r="B78" i="1"/>
  <c r="C78" i="1"/>
  <c r="B79" i="1"/>
  <c r="C79" i="1"/>
  <c r="B80" i="1"/>
  <c r="C80" i="1"/>
  <c r="B81" i="1"/>
  <c r="C81" i="1"/>
  <c r="B82" i="1"/>
  <c r="C82" i="1"/>
  <c r="B83" i="1"/>
  <c r="C83" i="1"/>
  <c r="B84" i="1"/>
  <c r="C84" i="1"/>
  <c r="B85" i="1"/>
  <c r="C85" i="1"/>
  <c r="B86" i="1"/>
  <c r="C86" i="1"/>
  <c r="B87" i="1"/>
  <c r="C87" i="1"/>
  <c r="B88" i="1"/>
  <c r="C88" i="1"/>
  <c r="B89" i="1"/>
  <c r="C89" i="1"/>
  <c r="B90" i="1"/>
  <c r="C90" i="1"/>
  <c r="B91" i="1"/>
  <c r="C91" i="1"/>
  <c r="B92" i="1"/>
  <c r="C92" i="1"/>
  <c r="B93" i="1"/>
  <c r="C93" i="1"/>
  <c r="B94" i="1"/>
  <c r="C94" i="1"/>
  <c r="B95" i="1"/>
  <c r="C95" i="1"/>
  <c r="B96" i="1"/>
  <c r="C96" i="1"/>
  <c r="B97" i="1"/>
  <c r="C97" i="1"/>
  <c r="B98" i="1"/>
  <c r="C98" i="1"/>
  <c r="B99" i="1"/>
  <c r="C99" i="1"/>
  <c r="B100" i="1"/>
  <c r="C100" i="1"/>
  <c r="B101" i="1"/>
  <c r="C101" i="1"/>
  <c r="B102" i="1"/>
  <c r="C102" i="1"/>
  <c r="B103" i="1"/>
  <c r="C103" i="1"/>
  <c r="C4" i="1"/>
  <c r="E5" i="1"/>
  <c r="E6" i="1"/>
  <c r="E7" i="1"/>
  <c r="E8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E4" i="1"/>
  <c r="F4" i="1"/>
  <c r="F5" i="1"/>
  <c r="F6" i="1"/>
  <c r="F7" i="1"/>
  <c r="F8" i="1"/>
</calcChain>
</file>

<file path=xl/sharedStrings.xml><?xml version="1.0" encoding="utf-8"?>
<sst xmlns="http://schemas.openxmlformats.org/spreadsheetml/2006/main" count="36" uniqueCount="15">
  <si>
    <t>STD area</t>
    <phoneticPr fontId="2" type="noConversion"/>
  </si>
  <si>
    <t>sample weight</t>
    <phoneticPr fontId="2" type="noConversion"/>
  </si>
  <si>
    <t>Temp</t>
    <phoneticPr fontId="2" type="noConversion"/>
  </si>
  <si>
    <t>ppm</t>
    <phoneticPr fontId="2" type="noConversion"/>
  </si>
  <si>
    <t>STD H</t>
    <phoneticPr fontId="2" type="noConversion"/>
  </si>
  <si>
    <t>Sum</t>
    <phoneticPr fontId="2" type="noConversion"/>
  </si>
  <si>
    <t>ppm/min</t>
    <phoneticPr fontId="2" type="noConversion"/>
  </si>
  <si>
    <t>area</t>
    <phoneticPr fontId="2" type="noConversion"/>
  </si>
  <si>
    <t>#</t>
  </si>
  <si>
    <t>Time</t>
  </si>
  <si>
    <t>Area</t>
  </si>
  <si>
    <t>Height</t>
  </si>
  <si>
    <t>Width</t>
  </si>
  <si>
    <t>Area%</t>
  </si>
  <si>
    <t>Symmetry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</si>
</sst>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"/>
  </numFmts>
  <fonts count="8" x14ac:knownFonts="1">
    <font>
      <sz val="11"/>
      <color theme="1"/>
      <name val="Calibri"/>
      <family val="2"/>
      <charset val="129"/>
      <scheme val="minor"/>
    </font>
    <font>
      <sz val="10"/>
      <name val="굴림"/>
      <family val="3"/>
      <charset val="129"/>
    </font>
    <font>
      <sz val="8"/>
      <name val="Calibri"/>
      <family val="2"/>
      <charset val="129"/>
      <scheme val="minor"/>
    </font>
    <font>
      <sz val="11"/>
      <color rgb="FFFF0000"/>
      <name val="Calibri"/>
      <family val="2"/>
      <charset val="129"/>
      <scheme val="minor"/>
    </font>
    <font>
      <sz val="11"/>
      <color rgb="FF00B050"/>
      <name val="Calibri"/>
      <family val="2"/>
      <charset val="129"/>
      <scheme val="minor"/>
    </font>
    <font>
      <sz val="11"/>
      <color rgb="FF00B050"/>
      <name val="Calibri"/>
      <family val="3"/>
      <charset val="129"/>
      <scheme val="minor"/>
    </font>
    <font>
      <sz val="11"/>
      <name val="Calibri"/>
      <family val="2"/>
      <charset val="129"/>
      <scheme val="minor"/>
    </font>
    <font>
      <b/>
      <sz val="11"/>
      <name val="Calibri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1" fontId="5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64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2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919072615927"/>
          <c:y val="0.0745487022455526"/>
          <c:w val="0.7864072615923"/>
          <c:h val="0.798225065616798"/>
        </c:manualLayout>
      </c:layout>
      <c:scatterChart>
        <c:scatterStyle val="smoothMarker"/>
        <c:varyColors val="0"/>
        <c:ser>
          <c:idx val="0"/>
          <c:order val="1"/>
          <c:xVal>
            <c:numRef>
              <c:f>Sheet1!$C$9:$C$164</c:f>
              <c:numCache>
                <c:formatCode>General</c:formatCode>
                <c:ptCount val="156"/>
                <c:pt idx="0">
                  <c:v>25.0</c:v>
                </c:pt>
                <c:pt idx="1">
                  <c:v>30.0</c:v>
                </c:pt>
                <c:pt idx="2">
                  <c:v>35.0</c:v>
                </c:pt>
                <c:pt idx="3">
                  <c:v>40.0</c:v>
                </c:pt>
                <c:pt idx="4">
                  <c:v>45.0</c:v>
                </c:pt>
                <c:pt idx="5">
                  <c:v>50.0</c:v>
                </c:pt>
                <c:pt idx="6">
                  <c:v>55.0</c:v>
                </c:pt>
                <c:pt idx="7">
                  <c:v>60.0</c:v>
                </c:pt>
                <c:pt idx="8">
                  <c:v>65.0</c:v>
                </c:pt>
                <c:pt idx="9">
                  <c:v>70.0</c:v>
                </c:pt>
                <c:pt idx="10">
                  <c:v>75.0</c:v>
                </c:pt>
                <c:pt idx="11">
                  <c:v>80.0</c:v>
                </c:pt>
                <c:pt idx="12">
                  <c:v>85.0</c:v>
                </c:pt>
                <c:pt idx="13">
                  <c:v>90.0</c:v>
                </c:pt>
                <c:pt idx="14">
                  <c:v>95.0</c:v>
                </c:pt>
                <c:pt idx="15">
                  <c:v>100.0</c:v>
                </c:pt>
                <c:pt idx="16">
                  <c:v>105.0</c:v>
                </c:pt>
                <c:pt idx="17">
                  <c:v>110.0</c:v>
                </c:pt>
                <c:pt idx="18">
                  <c:v>115.0</c:v>
                </c:pt>
                <c:pt idx="19">
                  <c:v>120.0</c:v>
                </c:pt>
                <c:pt idx="20">
                  <c:v>125.0</c:v>
                </c:pt>
                <c:pt idx="21">
                  <c:v>130.0</c:v>
                </c:pt>
                <c:pt idx="22">
                  <c:v>135.0</c:v>
                </c:pt>
                <c:pt idx="23">
                  <c:v>140.0</c:v>
                </c:pt>
                <c:pt idx="24">
                  <c:v>145.0</c:v>
                </c:pt>
                <c:pt idx="25">
                  <c:v>150.0</c:v>
                </c:pt>
                <c:pt idx="26">
                  <c:v>155.0</c:v>
                </c:pt>
                <c:pt idx="27">
                  <c:v>160.0</c:v>
                </c:pt>
                <c:pt idx="28">
                  <c:v>165.0</c:v>
                </c:pt>
                <c:pt idx="29">
                  <c:v>170.0</c:v>
                </c:pt>
                <c:pt idx="30">
                  <c:v>175.0</c:v>
                </c:pt>
                <c:pt idx="31">
                  <c:v>180.0</c:v>
                </c:pt>
                <c:pt idx="32">
                  <c:v>185.0</c:v>
                </c:pt>
                <c:pt idx="33">
                  <c:v>190.0</c:v>
                </c:pt>
                <c:pt idx="34">
                  <c:v>195.0</c:v>
                </c:pt>
                <c:pt idx="35">
                  <c:v>200.0</c:v>
                </c:pt>
                <c:pt idx="36">
                  <c:v>205.0</c:v>
                </c:pt>
                <c:pt idx="37">
                  <c:v>210.0</c:v>
                </c:pt>
                <c:pt idx="38">
                  <c:v>215.0</c:v>
                </c:pt>
                <c:pt idx="39">
                  <c:v>220.0</c:v>
                </c:pt>
                <c:pt idx="40">
                  <c:v>225.0</c:v>
                </c:pt>
                <c:pt idx="41">
                  <c:v>230.0</c:v>
                </c:pt>
                <c:pt idx="42">
                  <c:v>235.0</c:v>
                </c:pt>
                <c:pt idx="43">
                  <c:v>240.0</c:v>
                </c:pt>
                <c:pt idx="44">
                  <c:v>245.0</c:v>
                </c:pt>
                <c:pt idx="45">
                  <c:v>250.0</c:v>
                </c:pt>
                <c:pt idx="46">
                  <c:v>255.0</c:v>
                </c:pt>
                <c:pt idx="47">
                  <c:v>260.0</c:v>
                </c:pt>
                <c:pt idx="48">
                  <c:v>265.0</c:v>
                </c:pt>
                <c:pt idx="49">
                  <c:v>270.0</c:v>
                </c:pt>
                <c:pt idx="50">
                  <c:v>275.0</c:v>
                </c:pt>
                <c:pt idx="51">
                  <c:v>280.0</c:v>
                </c:pt>
                <c:pt idx="52">
                  <c:v>285.0</c:v>
                </c:pt>
                <c:pt idx="53">
                  <c:v>290.0</c:v>
                </c:pt>
                <c:pt idx="54">
                  <c:v>295.0</c:v>
                </c:pt>
                <c:pt idx="55">
                  <c:v>300.0</c:v>
                </c:pt>
                <c:pt idx="56">
                  <c:v>305.0</c:v>
                </c:pt>
                <c:pt idx="57">
                  <c:v>310.0</c:v>
                </c:pt>
                <c:pt idx="58">
                  <c:v>315.0</c:v>
                </c:pt>
                <c:pt idx="59">
                  <c:v>320.0</c:v>
                </c:pt>
                <c:pt idx="60">
                  <c:v>325.0</c:v>
                </c:pt>
                <c:pt idx="61">
                  <c:v>330.0</c:v>
                </c:pt>
                <c:pt idx="62">
                  <c:v>335.0</c:v>
                </c:pt>
                <c:pt idx="63">
                  <c:v>340.0</c:v>
                </c:pt>
                <c:pt idx="64">
                  <c:v>345.0</c:v>
                </c:pt>
                <c:pt idx="65">
                  <c:v>350.0</c:v>
                </c:pt>
                <c:pt idx="66">
                  <c:v>355.0</c:v>
                </c:pt>
                <c:pt idx="67">
                  <c:v>360.0</c:v>
                </c:pt>
                <c:pt idx="68">
                  <c:v>365.0</c:v>
                </c:pt>
                <c:pt idx="69">
                  <c:v>370.0</c:v>
                </c:pt>
                <c:pt idx="70">
                  <c:v>375.0</c:v>
                </c:pt>
                <c:pt idx="71">
                  <c:v>380.0</c:v>
                </c:pt>
                <c:pt idx="72">
                  <c:v>385.0</c:v>
                </c:pt>
                <c:pt idx="73">
                  <c:v>390.0</c:v>
                </c:pt>
                <c:pt idx="74">
                  <c:v>395.0</c:v>
                </c:pt>
                <c:pt idx="75">
                  <c:v>400.0</c:v>
                </c:pt>
                <c:pt idx="76">
                  <c:v>405.0</c:v>
                </c:pt>
                <c:pt idx="77">
                  <c:v>410.0</c:v>
                </c:pt>
                <c:pt idx="78">
                  <c:v>415.0</c:v>
                </c:pt>
                <c:pt idx="79">
                  <c:v>420.0</c:v>
                </c:pt>
                <c:pt idx="80">
                  <c:v>425.0</c:v>
                </c:pt>
                <c:pt idx="81">
                  <c:v>430.0</c:v>
                </c:pt>
                <c:pt idx="82">
                  <c:v>435.0</c:v>
                </c:pt>
                <c:pt idx="83">
                  <c:v>440.0</c:v>
                </c:pt>
                <c:pt idx="84">
                  <c:v>445.0</c:v>
                </c:pt>
                <c:pt idx="85">
                  <c:v>450.0</c:v>
                </c:pt>
                <c:pt idx="86">
                  <c:v>455.0</c:v>
                </c:pt>
                <c:pt idx="87">
                  <c:v>460.0</c:v>
                </c:pt>
                <c:pt idx="88">
                  <c:v>465.0</c:v>
                </c:pt>
                <c:pt idx="89">
                  <c:v>470.0</c:v>
                </c:pt>
                <c:pt idx="90">
                  <c:v>475.0</c:v>
                </c:pt>
                <c:pt idx="91">
                  <c:v>480.0</c:v>
                </c:pt>
                <c:pt idx="92">
                  <c:v>485.0</c:v>
                </c:pt>
                <c:pt idx="93">
                  <c:v>490.0</c:v>
                </c:pt>
                <c:pt idx="94">
                  <c:v>495.0</c:v>
                </c:pt>
              </c:numCache>
            </c:numRef>
          </c:xVal>
          <c:yVal>
            <c:numRef>
              <c:f>Sheet1!$E$9:$E$164</c:f>
              <c:numCache>
                <c:formatCode>General</c:formatCode>
                <c:ptCount val="156"/>
                <c:pt idx="0">
                  <c:v>0.00538244337500186</c:v>
                </c:pt>
                <c:pt idx="1">
                  <c:v>0.00549265204729361</c:v>
                </c:pt>
                <c:pt idx="2">
                  <c:v>0.00589347821004884</c:v>
                </c:pt>
                <c:pt idx="3">
                  <c:v>0.00841160745342095</c:v>
                </c:pt>
                <c:pt idx="4">
                  <c:v>0.0132565288670939</c:v>
                </c:pt>
                <c:pt idx="5">
                  <c:v>0.0202806183975947</c:v>
                </c:pt>
                <c:pt idx="6">
                  <c:v>0.0303772145767939</c:v>
                </c:pt>
                <c:pt idx="7">
                  <c:v>0.0418861487832615</c:v>
                </c:pt>
                <c:pt idx="8">
                  <c:v>0.058496725781211</c:v>
                </c:pt>
                <c:pt idx="9">
                  <c:v>0.0790001694439603</c:v>
                </c:pt>
                <c:pt idx="10">
                  <c:v>0.09758950147736</c:v>
                </c:pt>
                <c:pt idx="11">
                  <c:v>0.112986116058166</c:v>
                </c:pt>
                <c:pt idx="12">
                  <c:v>0.125133890114608</c:v>
                </c:pt>
                <c:pt idx="13">
                  <c:v>0.134120434910539</c:v>
                </c:pt>
                <c:pt idx="14">
                  <c:v>0.140142088584833</c:v>
                </c:pt>
                <c:pt idx="15">
                  <c:v>0.143018905380966</c:v>
                </c:pt>
                <c:pt idx="16">
                  <c:v>0.1458957221771</c:v>
                </c:pt>
                <c:pt idx="17">
                  <c:v>0.148768556643058</c:v>
                </c:pt>
                <c:pt idx="18">
                  <c:v>0.150870671301611</c:v>
                </c:pt>
                <c:pt idx="19">
                  <c:v>0.151264458927312</c:v>
                </c:pt>
                <c:pt idx="20">
                  <c:v>0.150565050613743</c:v>
                </c:pt>
                <c:pt idx="21">
                  <c:v>0.14843052163981</c:v>
                </c:pt>
                <c:pt idx="22">
                  <c:v>0.144747699738672</c:v>
                </c:pt>
                <c:pt idx="23">
                  <c:v>0.139471945767435</c:v>
                </c:pt>
                <c:pt idx="24">
                  <c:v>0.132239108045888</c:v>
                </c:pt>
                <c:pt idx="25">
                  <c:v>0.123404077021275</c:v>
                </c:pt>
                <c:pt idx="26">
                  <c:v>0.112880538002358</c:v>
                </c:pt>
                <c:pt idx="27">
                  <c:v>0.100099666060382</c:v>
                </c:pt>
                <c:pt idx="28">
                  <c:v>0.0854035711411002</c:v>
                </c:pt>
                <c:pt idx="29">
                  <c:v>0.0691441800972098</c:v>
                </c:pt>
                <c:pt idx="30">
                  <c:v>0.0525410120856328</c:v>
                </c:pt>
                <c:pt idx="31">
                  <c:v>0.0378193561633661</c:v>
                </c:pt>
                <c:pt idx="32">
                  <c:v>0.0284560644103904</c:v>
                </c:pt>
                <c:pt idx="33">
                  <c:v>0.0206899648946783</c:v>
                </c:pt>
                <c:pt idx="34">
                  <c:v>0.0147268422127275</c:v>
                </c:pt>
                <c:pt idx="35">
                  <c:v>0.0103270156553857</c:v>
                </c:pt>
                <c:pt idx="36">
                  <c:v>0.0067193949659294</c:v>
                </c:pt>
                <c:pt idx="37">
                  <c:v>0.00537021854748714</c:v>
                </c:pt>
                <c:pt idx="38">
                  <c:v>0.00429313715357697</c:v>
                </c:pt>
                <c:pt idx="39">
                  <c:v>0.00372245997823092</c:v>
                </c:pt>
                <c:pt idx="40">
                  <c:v>0.00356613036577001</c:v>
                </c:pt>
                <c:pt idx="41">
                  <c:v>0.00379617939263784</c:v>
                </c:pt>
                <c:pt idx="42">
                  <c:v>0.00432740371555003</c:v>
                </c:pt>
                <c:pt idx="43">
                  <c:v>0.00506533875825651</c:v>
                </c:pt>
                <c:pt idx="44">
                  <c:v>0.0060105401947352</c:v>
                </c:pt>
                <c:pt idx="45">
                  <c:v>0.00696592898747616</c:v>
                </c:pt>
                <c:pt idx="46">
                  <c:v>0.00795558434219019</c:v>
                </c:pt>
                <c:pt idx="47">
                  <c:v>0.00900710473311505</c:v>
                </c:pt>
                <c:pt idx="48">
                  <c:v>0.0101067835354615</c:v>
                </c:pt>
                <c:pt idx="49">
                  <c:v>0.0111382996631805</c:v>
                </c:pt>
                <c:pt idx="50">
                  <c:v>0.0119486575476787</c:v>
                </c:pt>
                <c:pt idx="51">
                  <c:v>0.0125763839180934</c:v>
                </c:pt>
                <c:pt idx="52">
                  <c:v>0.0127953194654024</c:v>
                </c:pt>
                <c:pt idx="53">
                  <c:v>0.0126028710443753</c:v>
                </c:pt>
                <c:pt idx="54">
                  <c:v>0.0119629198464458</c:v>
                </c:pt>
                <c:pt idx="55">
                  <c:v>0.0109515932065921</c:v>
                </c:pt>
                <c:pt idx="56">
                  <c:v>0.00873834375245062</c:v>
                </c:pt>
                <c:pt idx="57">
                  <c:v>0.00747418545263343</c:v>
                </c:pt>
                <c:pt idx="58">
                  <c:v>0.00578308431309777</c:v>
                </c:pt>
                <c:pt idx="59">
                  <c:v>0.00439686296279274</c:v>
                </c:pt>
                <c:pt idx="60">
                  <c:v>0.00346258978121356</c:v>
                </c:pt>
                <c:pt idx="61">
                  <c:v>0.0028583869425317</c:v>
                </c:pt>
                <c:pt idx="62">
                  <c:v>0.00246478454148972</c:v>
                </c:pt>
                <c:pt idx="63">
                  <c:v>0.00224473764622484</c:v>
                </c:pt>
                <c:pt idx="64">
                  <c:v>0.00214897649735956</c:v>
                </c:pt>
                <c:pt idx="65">
                  <c:v>0.00213934481507524</c:v>
                </c:pt>
                <c:pt idx="66">
                  <c:v>0.00213138015472475</c:v>
                </c:pt>
                <c:pt idx="67">
                  <c:v>0.00221269378016354</c:v>
                </c:pt>
                <c:pt idx="68">
                  <c:v>0.00236457800080091</c:v>
                </c:pt>
                <c:pt idx="69">
                  <c:v>0.00246774813603874</c:v>
                </c:pt>
                <c:pt idx="70">
                  <c:v>0.00263685824999231</c:v>
                </c:pt>
                <c:pt idx="71">
                  <c:v>0.00284301329580865</c:v>
                </c:pt>
                <c:pt idx="72">
                  <c:v>0.00299915768361024</c:v>
                </c:pt>
                <c:pt idx="73">
                  <c:v>0.00317975172644127</c:v>
                </c:pt>
                <c:pt idx="74">
                  <c:v>0.00342906411787774</c:v>
                </c:pt>
                <c:pt idx="75">
                  <c:v>0.00370708633150787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</c:numCache>
            </c:numRef>
          </c:yVal>
          <c:smooth val="1"/>
        </c:ser>
        <c:ser>
          <c:idx val="2"/>
          <c:order val="2"/>
          <c:xVal>
            <c:numRef>
              <c:f>[1]Sheet1!$C$9:$C$164</c:f>
              <c:numCache>
                <c:formatCode>General</c:formatCode>
                <c:ptCount val="156"/>
                <c:pt idx="0">
                  <c:v>25.0</c:v>
                </c:pt>
                <c:pt idx="1">
                  <c:v>30.0</c:v>
                </c:pt>
                <c:pt idx="2">
                  <c:v>35.0</c:v>
                </c:pt>
                <c:pt idx="3">
                  <c:v>40.0</c:v>
                </c:pt>
                <c:pt idx="4">
                  <c:v>45.0</c:v>
                </c:pt>
                <c:pt idx="5">
                  <c:v>50.0</c:v>
                </c:pt>
                <c:pt idx="6">
                  <c:v>55.0</c:v>
                </c:pt>
                <c:pt idx="7">
                  <c:v>60.0</c:v>
                </c:pt>
                <c:pt idx="8">
                  <c:v>65.0</c:v>
                </c:pt>
                <c:pt idx="9">
                  <c:v>70.0</c:v>
                </c:pt>
                <c:pt idx="10">
                  <c:v>75.0</c:v>
                </c:pt>
                <c:pt idx="11">
                  <c:v>80.0</c:v>
                </c:pt>
                <c:pt idx="12">
                  <c:v>85.0</c:v>
                </c:pt>
                <c:pt idx="13">
                  <c:v>90.0</c:v>
                </c:pt>
                <c:pt idx="14">
                  <c:v>95.0</c:v>
                </c:pt>
                <c:pt idx="15">
                  <c:v>100.0</c:v>
                </c:pt>
                <c:pt idx="16">
                  <c:v>105.0</c:v>
                </c:pt>
                <c:pt idx="17">
                  <c:v>110.0</c:v>
                </c:pt>
                <c:pt idx="18">
                  <c:v>115.0</c:v>
                </c:pt>
                <c:pt idx="19">
                  <c:v>120.0</c:v>
                </c:pt>
                <c:pt idx="20">
                  <c:v>125.0</c:v>
                </c:pt>
                <c:pt idx="21">
                  <c:v>130.0</c:v>
                </c:pt>
                <c:pt idx="22">
                  <c:v>135.0</c:v>
                </c:pt>
                <c:pt idx="23">
                  <c:v>140.0</c:v>
                </c:pt>
                <c:pt idx="24">
                  <c:v>145.0</c:v>
                </c:pt>
                <c:pt idx="25">
                  <c:v>150.0</c:v>
                </c:pt>
                <c:pt idx="26">
                  <c:v>155.0</c:v>
                </c:pt>
                <c:pt idx="27">
                  <c:v>160.0</c:v>
                </c:pt>
                <c:pt idx="28">
                  <c:v>165.0</c:v>
                </c:pt>
                <c:pt idx="29">
                  <c:v>170.0</c:v>
                </c:pt>
                <c:pt idx="30">
                  <c:v>175.0</c:v>
                </c:pt>
                <c:pt idx="31">
                  <c:v>180.0</c:v>
                </c:pt>
                <c:pt idx="32">
                  <c:v>185.0</c:v>
                </c:pt>
                <c:pt idx="33">
                  <c:v>190.0</c:v>
                </c:pt>
                <c:pt idx="34">
                  <c:v>195.0</c:v>
                </c:pt>
                <c:pt idx="35">
                  <c:v>200.0</c:v>
                </c:pt>
                <c:pt idx="36">
                  <c:v>205.0</c:v>
                </c:pt>
                <c:pt idx="37">
                  <c:v>210.0</c:v>
                </c:pt>
                <c:pt idx="38">
                  <c:v>215.0</c:v>
                </c:pt>
                <c:pt idx="39">
                  <c:v>220.0</c:v>
                </c:pt>
                <c:pt idx="40">
                  <c:v>225.0</c:v>
                </c:pt>
                <c:pt idx="41">
                  <c:v>230.0</c:v>
                </c:pt>
                <c:pt idx="42">
                  <c:v>235.0</c:v>
                </c:pt>
                <c:pt idx="43">
                  <c:v>240.0</c:v>
                </c:pt>
                <c:pt idx="44">
                  <c:v>245.0</c:v>
                </c:pt>
                <c:pt idx="45">
                  <c:v>250.0</c:v>
                </c:pt>
                <c:pt idx="46">
                  <c:v>255.0</c:v>
                </c:pt>
                <c:pt idx="47">
                  <c:v>260.0</c:v>
                </c:pt>
                <c:pt idx="48">
                  <c:v>265.0</c:v>
                </c:pt>
                <c:pt idx="49">
                  <c:v>270.0</c:v>
                </c:pt>
                <c:pt idx="50">
                  <c:v>275.0</c:v>
                </c:pt>
                <c:pt idx="51">
                  <c:v>280.0</c:v>
                </c:pt>
                <c:pt idx="52">
                  <c:v>285.0</c:v>
                </c:pt>
                <c:pt idx="53">
                  <c:v>290.0</c:v>
                </c:pt>
                <c:pt idx="54">
                  <c:v>295.0</c:v>
                </c:pt>
                <c:pt idx="55">
                  <c:v>300.0</c:v>
                </c:pt>
                <c:pt idx="56">
                  <c:v>305.0</c:v>
                </c:pt>
                <c:pt idx="57">
                  <c:v>310.0</c:v>
                </c:pt>
                <c:pt idx="58">
                  <c:v>315.0</c:v>
                </c:pt>
                <c:pt idx="59">
                  <c:v>320.0</c:v>
                </c:pt>
                <c:pt idx="60">
                  <c:v>325.0</c:v>
                </c:pt>
                <c:pt idx="61">
                  <c:v>330.0</c:v>
                </c:pt>
                <c:pt idx="62">
                  <c:v>335.0</c:v>
                </c:pt>
                <c:pt idx="63">
                  <c:v>340.0</c:v>
                </c:pt>
                <c:pt idx="64">
                  <c:v>345.0</c:v>
                </c:pt>
                <c:pt idx="65">
                  <c:v>350.0</c:v>
                </c:pt>
                <c:pt idx="66">
                  <c:v>355.0</c:v>
                </c:pt>
                <c:pt idx="67">
                  <c:v>360.0</c:v>
                </c:pt>
                <c:pt idx="68">
                  <c:v>365.0</c:v>
                </c:pt>
                <c:pt idx="69">
                  <c:v>370.0</c:v>
                </c:pt>
                <c:pt idx="70">
                  <c:v>375.0</c:v>
                </c:pt>
                <c:pt idx="71">
                  <c:v>380.0</c:v>
                </c:pt>
                <c:pt idx="72">
                  <c:v>385.0</c:v>
                </c:pt>
                <c:pt idx="73">
                  <c:v>390.0</c:v>
                </c:pt>
                <c:pt idx="74">
                  <c:v>395.0</c:v>
                </c:pt>
                <c:pt idx="75">
                  <c:v>400.0</c:v>
                </c:pt>
                <c:pt idx="76">
                  <c:v>405.0</c:v>
                </c:pt>
                <c:pt idx="77">
                  <c:v>410.0</c:v>
                </c:pt>
                <c:pt idx="78">
                  <c:v>415.0</c:v>
                </c:pt>
                <c:pt idx="79">
                  <c:v>420.0</c:v>
                </c:pt>
                <c:pt idx="80">
                  <c:v>425.0</c:v>
                </c:pt>
                <c:pt idx="81">
                  <c:v>430.0</c:v>
                </c:pt>
                <c:pt idx="82">
                  <c:v>435.0</c:v>
                </c:pt>
                <c:pt idx="83">
                  <c:v>440.0</c:v>
                </c:pt>
                <c:pt idx="84">
                  <c:v>445.0</c:v>
                </c:pt>
                <c:pt idx="85">
                  <c:v>450.0</c:v>
                </c:pt>
                <c:pt idx="86">
                  <c:v>455.0</c:v>
                </c:pt>
                <c:pt idx="87">
                  <c:v>460.0</c:v>
                </c:pt>
                <c:pt idx="88">
                  <c:v>465.0</c:v>
                </c:pt>
                <c:pt idx="89">
                  <c:v>470.0</c:v>
                </c:pt>
                <c:pt idx="90">
                  <c:v>475.0</c:v>
                </c:pt>
                <c:pt idx="91">
                  <c:v>480.0</c:v>
                </c:pt>
                <c:pt idx="92">
                  <c:v>485.0</c:v>
                </c:pt>
                <c:pt idx="93">
                  <c:v>490.0</c:v>
                </c:pt>
                <c:pt idx="94">
                  <c:v>495.0</c:v>
                </c:pt>
              </c:numCache>
            </c:numRef>
          </c:xVal>
          <c:yVal>
            <c:numRef>
              <c:f>[1]Sheet1!$E$9:$E$164</c:f>
              <c:numCache>
                <c:formatCode>General</c:formatCode>
                <c:ptCount val="156"/>
                <c:pt idx="0">
                  <c:v>0.000861992820294619</c:v>
                </c:pt>
                <c:pt idx="1">
                  <c:v>0.00090210642608045</c:v>
                </c:pt>
                <c:pt idx="2">
                  <c:v>0.000956430681449601</c:v>
                </c:pt>
                <c:pt idx="3">
                  <c:v>0.00133130401982481</c:v>
                </c:pt>
                <c:pt idx="4">
                  <c:v>0.00223017257637994</c:v>
                </c:pt>
                <c:pt idx="5">
                  <c:v>0.00347459376394217</c:v>
                </c:pt>
                <c:pt idx="6">
                  <c:v>0.00549700304578115</c:v>
                </c:pt>
                <c:pt idx="7">
                  <c:v>0.00808100280862176</c:v>
                </c:pt>
                <c:pt idx="8">
                  <c:v>0.0113174332808131</c:v>
                </c:pt>
                <c:pt idx="9">
                  <c:v>0.0151843489022391</c:v>
                </c:pt>
                <c:pt idx="10">
                  <c:v>0.0197956147512066</c:v>
                </c:pt>
                <c:pt idx="11">
                  <c:v>0.0247099811640716</c:v>
                </c:pt>
                <c:pt idx="12">
                  <c:v>0.0291919121136669</c:v>
                </c:pt>
                <c:pt idx="13">
                  <c:v>0.0323409201086748</c:v>
                </c:pt>
                <c:pt idx="14">
                  <c:v>0.0340215542739529</c:v>
                </c:pt>
                <c:pt idx="15">
                  <c:v>0.0356006452532843</c:v>
                </c:pt>
                <c:pt idx="16">
                  <c:v>0.0371797362326158</c:v>
                </c:pt>
                <c:pt idx="17">
                  <c:v>0.0348671778649806</c:v>
                </c:pt>
                <c:pt idx="18">
                  <c:v>0.0319264728094346</c:v>
                </c:pt>
                <c:pt idx="19">
                  <c:v>0.0300233250551114</c:v>
                </c:pt>
                <c:pt idx="20">
                  <c:v>0.027771566681896</c:v>
                </c:pt>
                <c:pt idx="21">
                  <c:v>0.0253865160132219</c:v>
                </c:pt>
                <c:pt idx="22">
                  <c:v>0.0227366795700332</c:v>
                </c:pt>
                <c:pt idx="23">
                  <c:v>0.0198970679963331</c:v>
                </c:pt>
                <c:pt idx="24">
                  <c:v>0.0169883818727597</c:v>
                </c:pt>
                <c:pt idx="25">
                  <c:v>0.0138841644061853</c:v>
                </c:pt>
                <c:pt idx="26">
                  <c:v>0.0108089078836985</c:v>
                </c:pt>
                <c:pt idx="27">
                  <c:v>0.00797703122053113</c:v>
                </c:pt>
                <c:pt idx="28">
                  <c:v>0.00567850362083901</c:v>
                </c:pt>
                <c:pt idx="29">
                  <c:v>0.00389155940614645</c:v>
                </c:pt>
                <c:pt idx="30">
                  <c:v>0.00259101514681212</c:v>
                </c:pt>
                <c:pt idx="31">
                  <c:v>0.00175564480928119</c:v>
                </c:pt>
                <c:pt idx="32">
                  <c:v>0.00122967089305802</c:v>
                </c:pt>
                <c:pt idx="33">
                  <c:v>0.000809107618047829</c:v>
                </c:pt>
                <c:pt idx="34">
                  <c:v>0.000568246101692551</c:v>
                </c:pt>
                <c:pt idx="35">
                  <c:v>0.000379190497742291</c:v>
                </c:pt>
                <c:pt idx="36">
                  <c:v>0.000169808268438673</c:v>
                </c:pt>
                <c:pt idx="37">
                  <c:v>0.000288170387752917</c:v>
                </c:pt>
                <c:pt idx="38">
                  <c:v>0.000297704114688563</c:v>
                </c:pt>
                <c:pt idx="39">
                  <c:v>0.000325046124013434</c:v>
                </c:pt>
                <c:pt idx="40">
                  <c:v>0.000562310007562809</c:v>
                </c:pt>
                <c:pt idx="41">
                  <c:v>0.000729240169756758</c:v>
                </c:pt>
                <c:pt idx="42">
                  <c:v>0.00109404013627543</c:v>
                </c:pt>
                <c:pt idx="43">
                  <c:v>0.00154050636748813</c:v>
                </c:pt>
                <c:pt idx="44">
                  <c:v>0.00215804003862157</c:v>
                </c:pt>
                <c:pt idx="45">
                  <c:v>0.0029180399688688</c:v>
                </c:pt>
                <c:pt idx="46">
                  <c:v>0.00370322332875737</c:v>
                </c:pt>
                <c:pt idx="47">
                  <c:v>0.00455820076508048</c:v>
                </c:pt>
                <c:pt idx="48">
                  <c:v>0.0051349013038669</c:v>
                </c:pt>
                <c:pt idx="49">
                  <c:v>0.00569793083799089</c:v>
                </c:pt>
                <c:pt idx="50">
                  <c:v>0.00625754262094927</c:v>
                </c:pt>
                <c:pt idx="51">
                  <c:v>0.0063915544429692</c:v>
                </c:pt>
                <c:pt idx="52">
                  <c:v>0.00598340300113938</c:v>
                </c:pt>
                <c:pt idx="53">
                  <c:v>0.00515558769250085</c:v>
                </c:pt>
                <c:pt idx="54">
                  <c:v>0.00412900317133612</c:v>
                </c:pt>
                <c:pt idx="55">
                  <c:v>0.0032821204088263</c:v>
                </c:pt>
                <c:pt idx="56">
                  <c:v>0.00249513823253478</c:v>
                </c:pt>
                <c:pt idx="57">
                  <c:v>0.00218196429678083</c:v>
                </c:pt>
                <c:pt idx="58">
                  <c:v>0.00197923768816813</c:v>
                </c:pt>
                <c:pt idx="59">
                  <c:v>0.00184108858842142</c:v>
                </c:pt>
                <c:pt idx="60">
                  <c:v>0.00179539865178643</c:v>
                </c:pt>
                <c:pt idx="61">
                  <c:v>0.00182435959587396</c:v>
                </c:pt>
                <c:pt idx="62">
                  <c:v>0.0018527808950406</c:v>
                </c:pt>
                <c:pt idx="63">
                  <c:v>0.00187958325944459</c:v>
                </c:pt>
                <c:pt idx="64">
                  <c:v>0.00197150277763544</c:v>
                </c:pt>
                <c:pt idx="65">
                  <c:v>0.00211217022034629</c:v>
                </c:pt>
                <c:pt idx="66">
                  <c:v>0.00215732051206039</c:v>
                </c:pt>
                <c:pt idx="67">
                  <c:v>0.00224582227908563</c:v>
                </c:pt>
                <c:pt idx="68">
                  <c:v>0.00247858912162762</c:v>
                </c:pt>
                <c:pt idx="69">
                  <c:v>0.00256259384764548</c:v>
                </c:pt>
                <c:pt idx="70">
                  <c:v>0.00268869087749242</c:v>
                </c:pt>
                <c:pt idx="71">
                  <c:v>0.00301337723822526</c:v>
                </c:pt>
                <c:pt idx="72">
                  <c:v>0.00325747662410586</c:v>
                </c:pt>
                <c:pt idx="73">
                  <c:v>0.00350103636506556</c:v>
                </c:pt>
                <c:pt idx="74">
                  <c:v>0.0038933582225494</c:v>
                </c:pt>
                <c:pt idx="75">
                  <c:v>0.00405651087029715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</c:numCache>
            </c:numRef>
          </c:yVal>
          <c:smooth val="1"/>
        </c:ser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[2]Sheet1!$C$9:$C$164</c:f>
              <c:numCache>
                <c:formatCode>General</c:formatCode>
                <c:ptCount val="156"/>
                <c:pt idx="0">
                  <c:v>25.0</c:v>
                </c:pt>
                <c:pt idx="1">
                  <c:v>30.0</c:v>
                </c:pt>
                <c:pt idx="2">
                  <c:v>35.0</c:v>
                </c:pt>
                <c:pt idx="3">
                  <c:v>40.0</c:v>
                </c:pt>
                <c:pt idx="4">
                  <c:v>45.0</c:v>
                </c:pt>
                <c:pt idx="5">
                  <c:v>50.0</c:v>
                </c:pt>
                <c:pt idx="6">
                  <c:v>55.0</c:v>
                </c:pt>
                <c:pt idx="7">
                  <c:v>60.0</c:v>
                </c:pt>
                <c:pt idx="8">
                  <c:v>65.0</c:v>
                </c:pt>
                <c:pt idx="9">
                  <c:v>70.0</c:v>
                </c:pt>
                <c:pt idx="10">
                  <c:v>75.0</c:v>
                </c:pt>
                <c:pt idx="11">
                  <c:v>80.0</c:v>
                </c:pt>
                <c:pt idx="12">
                  <c:v>85.0</c:v>
                </c:pt>
                <c:pt idx="13">
                  <c:v>90.0</c:v>
                </c:pt>
                <c:pt idx="14">
                  <c:v>95.0</c:v>
                </c:pt>
                <c:pt idx="15">
                  <c:v>100.0</c:v>
                </c:pt>
                <c:pt idx="16">
                  <c:v>105.0</c:v>
                </c:pt>
                <c:pt idx="17">
                  <c:v>110.0</c:v>
                </c:pt>
                <c:pt idx="18">
                  <c:v>115.0</c:v>
                </c:pt>
                <c:pt idx="19">
                  <c:v>120.0</c:v>
                </c:pt>
                <c:pt idx="20">
                  <c:v>125.0</c:v>
                </c:pt>
                <c:pt idx="21">
                  <c:v>130.0</c:v>
                </c:pt>
                <c:pt idx="22">
                  <c:v>135.0</c:v>
                </c:pt>
                <c:pt idx="23">
                  <c:v>140.0</c:v>
                </c:pt>
                <c:pt idx="24">
                  <c:v>145.0</c:v>
                </c:pt>
                <c:pt idx="25">
                  <c:v>150.0</c:v>
                </c:pt>
                <c:pt idx="26">
                  <c:v>155.0</c:v>
                </c:pt>
                <c:pt idx="27">
                  <c:v>160.0</c:v>
                </c:pt>
                <c:pt idx="28">
                  <c:v>165.0</c:v>
                </c:pt>
                <c:pt idx="29">
                  <c:v>170.0</c:v>
                </c:pt>
                <c:pt idx="30">
                  <c:v>175.0</c:v>
                </c:pt>
                <c:pt idx="31">
                  <c:v>180.0</c:v>
                </c:pt>
                <c:pt idx="32">
                  <c:v>185.0</c:v>
                </c:pt>
                <c:pt idx="33">
                  <c:v>190.0</c:v>
                </c:pt>
                <c:pt idx="34">
                  <c:v>195.0</c:v>
                </c:pt>
                <c:pt idx="35">
                  <c:v>200.0</c:v>
                </c:pt>
                <c:pt idx="36">
                  <c:v>205.0</c:v>
                </c:pt>
                <c:pt idx="37">
                  <c:v>210.0</c:v>
                </c:pt>
                <c:pt idx="38">
                  <c:v>215.0</c:v>
                </c:pt>
                <c:pt idx="39">
                  <c:v>220.0</c:v>
                </c:pt>
                <c:pt idx="40">
                  <c:v>225.0</c:v>
                </c:pt>
                <c:pt idx="41">
                  <c:v>230.0</c:v>
                </c:pt>
                <c:pt idx="42">
                  <c:v>235.0</c:v>
                </c:pt>
                <c:pt idx="43">
                  <c:v>240.0</c:v>
                </c:pt>
                <c:pt idx="44">
                  <c:v>245.0</c:v>
                </c:pt>
                <c:pt idx="45">
                  <c:v>250.0</c:v>
                </c:pt>
                <c:pt idx="46">
                  <c:v>255.0</c:v>
                </c:pt>
                <c:pt idx="47">
                  <c:v>260.0</c:v>
                </c:pt>
                <c:pt idx="48">
                  <c:v>265.0</c:v>
                </c:pt>
                <c:pt idx="49">
                  <c:v>270.0</c:v>
                </c:pt>
                <c:pt idx="50">
                  <c:v>275.0</c:v>
                </c:pt>
                <c:pt idx="51">
                  <c:v>280.0</c:v>
                </c:pt>
                <c:pt idx="52">
                  <c:v>285.0</c:v>
                </c:pt>
                <c:pt idx="53">
                  <c:v>290.0</c:v>
                </c:pt>
                <c:pt idx="54">
                  <c:v>295.0</c:v>
                </c:pt>
                <c:pt idx="55">
                  <c:v>300.0</c:v>
                </c:pt>
                <c:pt idx="56">
                  <c:v>305.0</c:v>
                </c:pt>
                <c:pt idx="57">
                  <c:v>310.0</c:v>
                </c:pt>
                <c:pt idx="58">
                  <c:v>315.0</c:v>
                </c:pt>
                <c:pt idx="59">
                  <c:v>320.0</c:v>
                </c:pt>
                <c:pt idx="60">
                  <c:v>325.0</c:v>
                </c:pt>
                <c:pt idx="61">
                  <c:v>330.0</c:v>
                </c:pt>
                <c:pt idx="62">
                  <c:v>335.0</c:v>
                </c:pt>
                <c:pt idx="63">
                  <c:v>340.0</c:v>
                </c:pt>
                <c:pt idx="64">
                  <c:v>345.0</c:v>
                </c:pt>
                <c:pt idx="65">
                  <c:v>350.0</c:v>
                </c:pt>
                <c:pt idx="66">
                  <c:v>355.0</c:v>
                </c:pt>
                <c:pt idx="67">
                  <c:v>360.0</c:v>
                </c:pt>
                <c:pt idx="68">
                  <c:v>365.0</c:v>
                </c:pt>
                <c:pt idx="69">
                  <c:v>370.0</c:v>
                </c:pt>
                <c:pt idx="70">
                  <c:v>375.0</c:v>
                </c:pt>
                <c:pt idx="71">
                  <c:v>380.0</c:v>
                </c:pt>
                <c:pt idx="72">
                  <c:v>385.0</c:v>
                </c:pt>
                <c:pt idx="73">
                  <c:v>390.0</c:v>
                </c:pt>
                <c:pt idx="74">
                  <c:v>395.0</c:v>
                </c:pt>
                <c:pt idx="75">
                  <c:v>400.0</c:v>
                </c:pt>
                <c:pt idx="76">
                  <c:v>405.0</c:v>
                </c:pt>
                <c:pt idx="77">
                  <c:v>410.0</c:v>
                </c:pt>
                <c:pt idx="78">
                  <c:v>415.0</c:v>
                </c:pt>
                <c:pt idx="79">
                  <c:v>420.0</c:v>
                </c:pt>
                <c:pt idx="80">
                  <c:v>425.0</c:v>
                </c:pt>
                <c:pt idx="81">
                  <c:v>430.0</c:v>
                </c:pt>
                <c:pt idx="82">
                  <c:v>435.0</c:v>
                </c:pt>
                <c:pt idx="83">
                  <c:v>440.0</c:v>
                </c:pt>
                <c:pt idx="84">
                  <c:v>445.0</c:v>
                </c:pt>
                <c:pt idx="85">
                  <c:v>450.0</c:v>
                </c:pt>
                <c:pt idx="86">
                  <c:v>455.0</c:v>
                </c:pt>
                <c:pt idx="87">
                  <c:v>460.0</c:v>
                </c:pt>
                <c:pt idx="88">
                  <c:v>465.0</c:v>
                </c:pt>
                <c:pt idx="89">
                  <c:v>470.0</c:v>
                </c:pt>
                <c:pt idx="90">
                  <c:v>475.0</c:v>
                </c:pt>
                <c:pt idx="91">
                  <c:v>480.0</c:v>
                </c:pt>
                <c:pt idx="92">
                  <c:v>485.0</c:v>
                </c:pt>
                <c:pt idx="93">
                  <c:v>490.0</c:v>
                </c:pt>
                <c:pt idx="94">
                  <c:v>495.0</c:v>
                </c:pt>
              </c:numCache>
            </c:numRef>
          </c:xVal>
          <c:yVal>
            <c:numRef>
              <c:f>[2]Sheet1!$E$9:$E$164</c:f>
              <c:numCache>
                <c:formatCode>General</c:formatCode>
                <c:ptCount val="156"/>
                <c:pt idx="0">
                  <c:v>0.0052535212310751</c:v>
                </c:pt>
                <c:pt idx="1">
                  <c:v>0.00532202267489848</c:v>
                </c:pt>
                <c:pt idx="2">
                  <c:v>0.00568545634940772</c:v>
                </c:pt>
                <c:pt idx="3">
                  <c:v>0.00787406930516805</c:v>
                </c:pt>
                <c:pt idx="4">
                  <c:v>0.0120446464696893</c:v>
                </c:pt>
                <c:pt idx="5">
                  <c:v>0.0180234001704554</c:v>
                </c:pt>
                <c:pt idx="6">
                  <c:v>0.0260325105080771</c:v>
                </c:pt>
                <c:pt idx="7">
                  <c:v>0.0347652184360624</c:v>
                </c:pt>
                <c:pt idx="8">
                  <c:v>0.0440379270059297</c:v>
                </c:pt>
                <c:pt idx="9">
                  <c:v>0.0589938030941463</c:v>
                </c:pt>
                <c:pt idx="10">
                  <c:v>0.0730344737348132</c:v>
                </c:pt>
                <c:pt idx="11">
                  <c:v>0.0848917630335679</c:v>
                </c:pt>
                <c:pt idx="12">
                  <c:v>0.0943650712969228</c:v>
                </c:pt>
                <c:pt idx="13">
                  <c:v>0.101769112795427</c:v>
                </c:pt>
                <c:pt idx="14">
                  <c:v>0.106960672099989</c:v>
                </c:pt>
                <c:pt idx="15">
                  <c:v>0.108667322629994</c:v>
                </c:pt>
                <c:pt idx="16">
                  <c:v>0.11037397316</c:v>
                </c:pt>
                <c:pt idx="17">
                  <c:v>0.112545910346619</c:v>
                </c:pt>
                <c:pt idx="18">
                  <c:v>0.113252178216111</c:v>
                </c:pt>
                <c:pt idx="19">
                  <c:v>0.112173648323741</c:v>
                </c:pt>
                <c:pt idx="20">
                  <c:v>0.109912937189637</c:v>
                </c:pt>
                <c:pt idx="21">
                  <c:v>0.106329281703698</c:v>
                </c:pt>
                <c:pt idx="22">
                  <c:v>0.101182191116845</c:v>
                </c:pt>
                <c:pt idx="23">
                  <c:v>0.0947198401109962</c:v>
                </c:pt>
                <c:pt idx="24">
                  <c:v>0.0867122011647692</c:v>
                </c:pt>
                <c:pt idx="25">
                  <c:v>0.0768025436088973</c:v>
                </c:pt>
                <c:pt idx="26">
                  <c:v>0.0654175709478652</c:v>
                </c:pt>
                <c:pt idx="27">
                  <c:v>0.0526789182036407</c:v>
                </c:pt>
                <c:pt idx="28">
                  <c:v>0.0399809739546716</c:v>
                </c:pt>
                <c:pt idx="29">
                  <c:v>0.0300991093473677</c:v>
                </c:pt>
                <c:pt idx="30">
                  <c:v>0.0227977382706323</c:v>
                </c:pt>
                <c:pt idx="31">
                  <c:v>0.0164671585385825</c:v>
                </c:pt>
                <c:pt idx="32">
                  <c:v>0.0116408312757901</c:v>
                </c:pt>
                <c:pt idx="33">
                  <c:v>0.00801777519805767</c:v>
                </c:pt>
                <c:pt idx="34">
                  <c:v>0.00550545613544701</c:v>
                </c:pt>
                <c:pt idx="35">
                  <c:v>0.00389575394956397</c:v>
                </c:pt>
                <c:pt idx="36">
                  <c:v>0.0023172779588367</c:v>
                </c:pt>
                <c:pt idx="37">
                  <c:v>0.00195678706711701</c:v>
                </c:pt>
                <c:pt idx="38">
                  <c:v>0.00151193640209692</c:v>
                </c:pt>
                <c:pt idx="39">
                  <c:v>0.00117858450721418</c:v>
                </c:pt>
                <c:pt idx="40">
                  <c:v>0.000955750454872255</c:v>
                </c:pt>
                <c:pt idx="41">
                  <c:v>0.000818584079292744</c:v>
                </c:pt>
                <c:pt idx="42">
                  <c:v>0.000704469502231363</c:v>
                </c:pt>
                <c:pt idx="43">
                  <c:v>0.00125150012522188</c:v>
                </c:pt>
                <c:pt idx="44">
                  <c:v>0.0017985307482124</c:v>
                </c:pt>
                <c:pt idx="45">
                  <c:v>0.000466758048008944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0.000614551139217381</c:v>
                </c:pt>
                <c:pt idx="57">
                  <c:v>0.000670627500151555</c:v>
                </c:pt>
                <c:pt idx="58">
                  <c:v>0.000700709279778051</c:v>
                </c:pt>
                <c:pt idx="59">
                  <c:v>0.000816622224099712</c:v>
                </c:pt>
                <c:pt idx="60">
                  <c:v>0.000900655021534597</c:v>
                </c:pt>
                <c:pt idx="61">
                  <c:v>0.00100643171402559</c:v>
                </c:pt>
                <c:pt idx="62">
                  <c:v>0.00101427913479772</c:v>
                </c:pt>
                <c:pt idx="63">
                  <c:v>0.00128174539278113</c:v>
                </c:pt>
                <c:pt idx="64">
                  <c:v>0.00144686820486135</c:v>
                </c:pt>
                <c:pt idx="65">
                  <c:v>0.00159155502534749</c:v>
                </c:pt>
                <c:pt idx="66">
                  <c:v>0.00175880318055349</c:v>
                </c:pt>
                <c:pt idx="67">
                  <c:v>0.00193716851518668</c:v>
                </c:pt>
                <c:pt idx="68">
                  <c:v>0.00216196442272164</c:v>
                </c:pt>
                <c:pt idx="69">
                  <c:v>0.00234343602807713</c:v>
                </c:pt>
                <c:pt idx="70">
                  <c:v>0.00266992142978426</c:v>
                </c:pt>
                <c:pt idx="71">
                  <c:v>0.00275052098063134</c:v>
                </c:pt>
                <c:pt idx="72">
                  <c:v>0.00294147488608649</c:v>
                </c:pt>
                <c:pt idx="73">
                  <c:v>0.00335493586801806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6380856"/>
        <c:axId val="555683416"/>
      </c:scatterChart>
      <c:valAx>
        <c:axId val="626380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5683416"/>
        <c:crosses val="autoZero"/>
        <c:crossBetween val="midCat"/>
      </c:valAx>
      <c:valAx>
        <c:axId val="5556834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6263808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5" l="0.700000000000001" r="0.700000000000001" t="0.75000000000001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57149</xdr:colOff>
      <xdr:row>8</xdr:row>
      <xdr:rowOff>0</xdr:rowOff>
    </xdr:from>
    <xdr:to>
      <xdr:col>19</xdr:col>
      <xdr:colOff>47625</xdr:colOff>
      <xdr:row>30</xdr:row>
      <xdr:rowOff>76200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3mpc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4c1_sa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3"/>
    </sheetNames>
    <sheetDataSet>
      <sheetData sheetId="0">
        <row r="9">
          <cell r="C9">
            <v>25</v>
          </cell>
          <cell r="E9">
            <v>8.6199282029461935E-4</v>
          </cell>
        </row>
        <row r="10">
          <cell r="C10">
            <v>30</v>
          </cell>
          <cell r="E10">
            <v>9.0210642608044996E-4</v>
          </cell>
        </row>
        <row r="11">
          <cell r="C11">
            <v>35</v>
          </cell>
          <cell r="E11">
            <v>9.564306814496018E-4</v>
          </cell>
        </row>
        <row r="12">
          <cell r="C12">
            <v>40</v>
          </cell>
          <cell r="E12">
            <v>1.3313040198248075E-3</v>
          </cell>
        </row>
        <row r="13">
          <cell r="C13">
            <v>45</v>
          </cell>
          <cell r="E13">
            <v>2.2301725763799441E-3</v>
          </cell>
        </row>
        <row r="14">
          <cell r="C14">
            <v>50</v>
          </cell>
          <cell r="E14">
            <v>3.4745937639421671E-3</v>
          </cell>
        </row>
        <row r="15">
          <cell r="C15">
            <v>55</v>
          </cell>
          <cell r="E15">
            <v>5.4970030457811509E-3</v>
          </cell>
        </row>
        <row r="16">
          <cell r="C16">
            <v>60</v>
          </cell>
          <cell r="E16">
            <v>8.0810028086217619E-3</v>
          </cell>
        </row>
        <row r="17">
          <cell r="C17">
            <v>65</v>
          </cell>
          <cell r="E17">
            <v>1.1317433280813076E-2</v>
          </cell>
        </row>
        <row r="18">
          <cell r="C18">
            <v>70</v>
          </cell>
          <cell r="E18">
            <v>1.5184348902239082E-2</v>
          </cell>
        </row>
        <row r="19">
          <cell r="C19">
            <v>75</v>
          </cell>
          <cell r="E19">
            <v>1.9795614751206649E-2</v>
          </cell>
        </row>
        <row r="20">
          <cell r="C20">
            <v>80</v>
          </cell>
          <cell r="E20">
            <v>2.4709981164071634E-2</v>
          </cell>
        </row>
        <row r="21">
          <cell r="C21">
            <v>85</v>
          </cell>
          <cell r="E21">
            <v>2.9191912113666944E-2</v>
          </cell>
        </row>
        <row r="22">
          <cell r="C22">
            <v>90</v>
          </cell>
          <cell r="E22">
            <v>3.23409201086748E-2</v>
          </cell>
        </row>
        <row r="23">
          <cell r="C23">
            <v>95</v>
          </cell>
          <cell r="E23">
            <v>3.4021554273952891E-2</v>
          </cell>
        </row>
        <row r="24">
          <cell r="C24">
            <v>100</v>
          </cell>
          <cell r="E24">
            <v>3.5600645253284345E-2</v>
          </cell>
        </row>
        <row r="25">
          <cell r="C25">
            <v>105</v>
          </cell>
          <cell r="E25">
            <v>3.7179736232615793E-2</v>
          </cell>
        </row>
        <row r="26">
          <cell r="C26">
            <v>110</v>
          </cell>
          <cell r="E26">
            <v>3.4867177864980642E-2</v>
          </cell>
        </row>
        <row r="27">
          <cell r="C27">
            <v>115</v>
          </cell>
          <cell r="E27">
            <v>3.1926472809434635E-2</v>
          </cell>
        </row>
        <row r="28">
          <cell r="C28">
            <v>120</v>
          </cell>
          <cell r="E28">
            <v>3.0023325055111377E-2</v>
          </cell>
        </row>
        <row r="29">
          <cell r="C29">
            <v>125</v>
          </cell>
          <cell r="E29">
            <v>2.7771566681896013E-2</v>
          </cell>
        </row>
        <row r="30">
          <cell r="C30">
            <v>130</v>
          </cell>
          <cell r="E30">
            <v>2.5386516013221894E-2</v>
          </cell>
        </row>
        <row r="31">
          <cell r="C31">
            <v>135</v>
          </cell>
          <cell r="E31">
            <v>2.2736679570033239E-2</v>
          </cell>
        </row>
        <row r="32">
          <cell r="C32">
            <v>140</v>
          </cell>
          <cell r="E32">
            <v>1.9897067996333152E-2</v>
          </cell>
        </row>
        <row r="33">
          <cell r="C33">
            <v>145</v>
          </cell>
          <cell r="E33">
            <v>1.6988381872759698E-2</v>
          </cell>
        </row>
        <row r="34">
          <cell r="C34">
            <v>150</v>
          </cell>
          <cell r="E34">
            <v>1.388416440618535E-2</v>
          </cell>
        </row>
        <row r="35">
          <cell r="C35">
            <v>155</v>
          </cell>
          <cell r="E35">
            <v>1.0808907883698534E-2</v>
          </cell>
        </row>
        <row r="36">
          <cell r="C36">
            <v>160</v>
          </cell>
          <cell r="E36">
            <v>7.9770312205311323E-3</v>
          </cell>
        </row>
        <row r="37">
          <cell r="C37">
            <v>165</v>
          </cell>
          <cell r="E37">
            <v>5.6785036208390118E-3</v>
          </cell>
        </row>
        <row r="38">
          <cell r="C38">
            <v>170</v>
          </cell>
          <cell r="E38">
            <v>3.8915594061464521E-3</v>
          </cell>
        </row>
        <row r="39">
          <cell r="C39">
            <v>175</v>
          </cell>
          <cell r="E39">
            <v>2.5910151468121244E-3</v>
          </cell>
        </row>
        <row r="40">
          <cell r="C40">
            <v>180</v>
          </cell>
          <cell r="E40">
            <v>1.7556448092811946E-3</v>
          </cell>
        </row>
        <row r="41">
          <cell r="C41">
            <v>185</v>
          </cell>
          <cell r="E41">
            <v>1.2296708930580171E-3</v>
          </cell>
        </row>
        <row r="42">
          <cell r="C42">
            <v>190</v>
          </cell>
          <cell r="E42">
            <v>8.0910761804782938E-4</v>
          </cell>
        </row>
        <row r="43">
          <cell r="C43">
            <v>195</v>
          </cell>
          <cell r="E43">
            <v>5.6824610169255065E-4</v>
          </cell>
        </row>
        <row r="44">
          <cell r="C44">
            <v>200</v>
          </cell>
          <cell r="E44">
            <v>3.791904977422908E-4</v>
          </cell>
        </row>
        <row r="45">
          <cell r="C45">
            <v>205</v>
          </cell>
          <cell r="E45">
            <v>1.6980826843867295E-4</v>
          </cell>
        </row>
        <row r="46">
          <cell r="C46">
            <v>210</v>
          </cell>
          <cell r="E46">
            <v>2.8817038775291737E-4</v>
          </cell>
        </row>
        <row r="47">
          <cell r="C47">
            <v>215</v>
          </cell>
          <cell r="E47">
            <v>2.9770411468856321E-4</v>
          </cell>
        </row>
        <row r="48">
          <cell r="C48">
            <v>220</v>
          </cell>
          <cell r="E48">
            <v>3.2504612401343424E-4</v>
          </cell>
        </row>
        <row r="49">
          <cell r="C49">
            <v>225</v>
          </cell>
          <cell r="E49">
            <v>5.6231000756280889E-4</v>
          </cell>
        </row>
        <row r="50">
          <cell r="C50">
            <v>230</v>
          </cell>
          <cell r="E50">
            <v>7.2924016975675859E-4</v>
          </cell>
        </row>
        <row r="51">
          <cell r="C51">
            <v>235</v>
          </cell>
          <cell r="E51">
            <v>1.0940401362754329E-3</v>
          </cell>
        </row>
        <row r="52">
          <cell r="C52">
            <v>240</v>
          </cell>
          <cell r="E52">
            <v>1.5405063674881301E-3</v>
          </cell>
        </row>
        <row r="53">
          <cell r="C53">
            <v>245</v>
          </cell>
          <cell r="E53">
            <v>2.1580400386215673E-3</v>
          </cell>
        </row>
        <row r="54">
          <cell r="C54">
            <v>250</v>
          </cell>
          <cell r="E54">
            <v>2.9180399688688054E-3</v>
          </cell>
        </row>
        <row r="55">
          <cell r="C55">
            <v>255</v>
          </cell>
          <cell r="E55">
            <v>3.7032233287573714E-3</v>
          </cell>
        </row>
        <row r="56">
          <cell r="C56">
            <v>260</v>
          </cell>
          <cell r="E56">
            <v>4.5582007650804791E-3</v>
          </cell>
        </row>
        <row r="57">
          <cell r="C57">
            <v>265</v>
          </cell>
          <cell r="E57">
            <v>5.1349013038669037E-3</v>
          </cell>
        </row>
        <row r="58">
          <cell r="C58">
            <v>270</v>
          </cell>
          <cell r="E58">
            <v>5.6979308379908923E-3</v>
          </cell>
        </row>
        <row r="59">
          <cell r="C59">
            <v>275</v>
          </cell>
          <cell r="E59">
            <v>6.2575426209492751E-3</v>
          </cell>
        </row>
        <row r="60">
          <cell r="C60">
            <v>280</v>
          </cell>
          <cell r="E60">
            <v>6.3915544429692019E-3</v>
          </cell>
        </row>
        <row r="61">
          <cell r="C61">
            <v>285</v>
          </cell>
          <cell r="E61">
            <v>5.9834030011393837E-3</v>
          </cell>
        </row>
        <row r="62">
          <cell r="C62">
            <v>290</v>
          </cell>
          <cell r="E62">
            <v>5.1555876925008532E-3</v>
          </cell>
        </row>
        <row r="63">
          <cell r="C63">
            <v>295</v>
          </cell>
          <cell r="E63">
            <v>4.1290031713361215E-3</v>
          </cell>
        </row>
        <row r="64">
          <cell r="C64">
            <v>300</v>
          </cell>
          <cell r="E64">
            <v>3.2821204088262987E-3</v>
          </cell>
        </row>
        <row r="65">
          <cell r="C65">
            <v>305</v>
          </cell>
          <cell r="E65">
            <v>2.4951382325347792E-3</v>
          </cell>
        </row>
        <row r="66">
          <cell r="C66">
            <v>310</v>
          </cell>
          <cell r="E66">
            <v>2.1819642967808293E-3</v>
          </cell>
        </row>
        <row r="67">
          <cell r="C67">
            <v>315</v>
          </cell>
          <cell r="E67">
            <v>1.979237688168134E-3</v>
          </cell>
        </row>
        <row r="68">
          <cell r="C68">
            <v>320</v>
          </cell>
          <cell r="E68">
            <v>1.8410885884214169E-3</v>
          </cell>
        </row>
        <row r="69">
          <cell r="C69">
            <v>325</v>
          </cell>
          <cell r="E69">
            <v>1.7953986517864351E-3</v>
          </cell>
        </row>
        <row r="70">
          <cell r="C70">
            <v>330</v>
          </cell>
          <cell r="E70">
            <v>1.824359595873963E-3</v>
          </cell>
        </row>
        <row r="71">
          <cell r="C71">
            <v>335</v>
          </cell>
          <cell r="E71">
            <v>1.8527808950406051E-3</v>
          </cell>
        </row>
        <row r="72">
          <cell r="C72">
            <v>340</v>
          </cell>
          <cell r="E72">
            <v>1.8795832594445908E-3</v>
          </cell>
        </row>
        <row r="73">
          <cell r="C73">
            <v>345</v>
          </cell>
          <cell r="E73">
            <v>1.9715027776354404E-3</v>
          </cell>
        </row>
        <row r="74">
          <cell r="C74">
            <v>350</v>
          </cell>
          <cell r="E74">
            <v>2.1121702203462898E-3</v>
          </cell>
        </row>
        <row r="75">
          <cell r="C75">
            <v>355</v>
          </cell>
          <cell r="E75">
            <v>2.1573205120603862E-3</v>
          </cell>
        </row>
        <row r="76">
          <cell r="C76">
            <v>360</v>
          </cell>
          <cell r="E76">
            <v>2.2458222790856263E-3</v>
          </cell>
        </row>
        <row r="77">
          <cell r="C77">
            <v>365</v>
          </cell>
          <cell r="E77">
            <v>2.478589121627621E-3</v>
          </cell>
        </row>
        <row r="78">
          <cell r="C78">
            <v>370</v>
          </cell>
          <cell r="E78">
            <v>2.5625938476454817E-3</v>
          </cell>
        </row>
        <row r="79">
          <cell r="C79">
            <v>375</v>
          </cell>
          <cell r="E79">
            <v>2.6886908774924195E-3</v>
          </cell>
        </row>
        <row r="80">
          <cell r="C80">
            <v>380</v>
          </cell>
          <cell r="E80">
            <v>3.0133772382252635E-3</v>
          </cell>
        </row>
        <row r="81">
          <cell r="C81">
            <v>385</v>
          </cell>
          <cell r="E81">
            <v>3.2574766241058564E-3</v>
          </cell>
        </row>
        <row r="82">
          <cell r="C82">
            <v>390</v>
          </cell>
          <cell r="E82">
            <v>3.5010363650655628E-3</v>
          </cell>
        </row>
        <row r="83">
          <cell r="C83">
            <v>395</v>
          </cell>
          <cell r="E83">
            <v>3.8933582225494042E-3</v>
          </cell>
        </row>
        <row r="84">
          <cell r="C84">
            <v>400</v>
          </cell>
          <cell r="E84">
            <v>4.0565108702971539E-3</v>
          </cell>
        </row>
        <row r="85">
          <cell r="C85">
            <v>405</v>
          </cell>
          <cell r="E85">
            <v>0</v>
          </cell>
        </row>
        <row r="86">
          <cell r="C86">
            <v>410</v>
          </cell>
          <cell r="E86">
            <v>0</v>
          </cell>
        </row>
        <row r="87">
          <cell r="C87">
            <v>415</v>
          </cell>
          <cell r="E87">
            <v>0</v>
          </cell>
        </row>
        <row r="88">
          <cell r="C88">
            <v>420</v>
          </cell>
          <cell r="E88">
            <v>0</v>
          </cell>
        </row>
        <row r="89">
          <cell r="C89">
            <v>425</v>
          </cell>
          <cell r="E89">
            <v>0</v>
          </cell>
        </row>
        <row r="90">
          <cell r="C90">
            <v>430</v>
          </cell>
          <cell r="E90">
            <v>0</v>
          </cell>
        </row>
        <row r="91">
          <cell r="C91">
            <v>435</v>
          </cell>
          <cell r="E91">
            <v>0</v>
          </cell>
        </row>
        <row r="92">
          <cell r="C92">
            <v>440</v>
          </cell>
          <cell r="E92">
            <v>0</v>
          </cell>
        </row>
        <row r="93">
          <cell r="C93">
            <v>445</v>
          </cell>
          <cell r="E93">
            <v>0</v>
          </cell>
        </row>
        <row r="94">
          <cell r="C94">
            <v>450</v>
          </cell>
          <cell r="E94">
            <v>0</v>
          </cell>
        </row>
        <row r="95">
          <cell r="C95">
            <v>455</v>
          </cell>
          <cell r="E95">
            <v>0</v>
          </cell>
        </row>
        <row r="96">
          <cell r="C96">
            <v>460</v>
          </cell>
          <cell r="E96">
            <v>0</v>
          </cell>
        </row>
        <row r="97">
          <cell r="C97">
            <v>465</v>
          </cell>
          <cell r="E97">
            <v>0</v>
          </cell>
        </row>
        <row r="98">
          <cell r="C98">
            <v>470</v>
          </cell>
          <cell r="E98">
            <v>0</v>
          </cell>
        </row>
        <row r="99">
          <cell r="C99">
            <v>475</v>
          </cell>
          <cell r="E99">
            <v>0</v>
          </cell>
        </row>
        <row r="100">
          <cell r="C100">
            <v>480</v>
          </cell>
          <cell r="E100">
            <v>0</v>
          </cell>
        </row>
        <row r="101">
          <cell r="C101">
            <v>485</v>
          </cell>
          <cell r="E101">
            <v>0</v>
          </cell>
        </row>
        <row r="102">
          <cell r="C102">
            <v>490</v>
          </cell>
          <cell r="E102">
            <v>0</v>
          </cell>
        </row>
        <row r="103">
          <cell r="C103">
            <v>495</v>
          </cell>
          <cell r="E103">
            <v>0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3"/>
    </sheetNames>
    <sheetDataSet>
      <sheetData sheetId="0">
        <row r="9">
          <cell r="C9">
            <v>25</v>
          </cell>
          <cell r="E9">
            <v>5.2535212310751041E-3</v>
          </cell>
        </row>
        <row r="10">
          <cell r="C10">
            <v>30</v>
          </cell>
          <cell r="E10">
            <v>5.3220226748984852E-3</v>
          </cell>
        </row>
        <row r="11">
          <cell r="C11">
            <v>35</v>
          </cell>
          <cell r="E11">
            <v>5.6854563494077252E-3</v>
          </cell>
        </row>
        <row r="12">
          <cell r="C12">
            <v>40</v>
          </cell>
          <cell r="E12">
            <v>7.8740693051680567E-3</v>
          </cell>
        </row>
        <row r="13">
          <cell r="C13">
            <v>45</v>
          </cell>
          <cell r="E13">
            <v>1.2044646469689307E-2</v>
          </cell>
        </row>
        <row r="14">
          <cell r="C14">
            <v>50</v>
          </cell>
          <cell r="E14">
            <v>1.8023400170455367E-2</v>
          </cell>
        </row>
        <row r="15">
          <cell r="C15">
            <v>55</v>
          </cell>
          <cell r="E15">
            <v>2.6032510508077152E-2</v>
          </cell>
        </row>
        <row r="16">
          <cell r="C16">
            <v>60</v>
          </cell>
          <cell r="E16">
            <v>3.4765218436062367E-2</v>
          </cell>
        </row>
        <row r="17">
          <cell r="C17">
            <v>65</v>
          </cell>
          <cell r="E17">
            <v>4.403792700592972E-2</v>
          </cell>
        </row>
        <row r="18">
          <cell r="C18">
            <v>70</v>
          </cell>
          <cell r="E18">
            <v>5.8993803094146272E-2</v>
          </cell>
        </row>
        <row r="19">
          <cell r="C19">
            <v>75</v>
          </cell>
          <cell r="E19">
            <v>7.3034473734813227E-2</v>
          </cell>
        </row>
        <row r="20">
          <cell r="C20">
            <v>80</v>
          </cell>
          <cell r="E20">
            <v>8.4891763033567963E-2</v>
          </cell>
        </row>
        <row r="21">
          <cell r="C21">
            <v>85</v>
          </cell>
          <cell r="E21">
            <v>9.436507129692287E-2</v>
          </cell>
        </row>
        <row r="22">
          <cell r="C22">
            <v>90</v>
          </cell>
          <cell r="E22">
            <v>0.10176911279542694</v>
          </cell>
        </row>
        <row r="23">
          <cell r="C23">
            <v>95</v>
          </cell>
          <cell r="E23">
            <v>0.10696067209998876</v>
          </cell>
        </row>
        <row r="24">
          <cell r="C24">
            <v>100</v>
          </cell>
          <cell r="E24">
            <v>0.10866732262999415</v>
          </cell>
        </row>
        <row r="25">
          <cell r="C25">
            <v>105</v>
          </cell>
          <cell r="E25">
            <v>0.11037397315999953</v>
          </cell>
        </row>
        <row r="26">
          <cell r="C26">
            <v>110</v>
          </cell>
          <cell r="E26">
            <v>0.11254591034661911</v>
          </cell>
        </row>
        <row r="27">
          <cell r="C27">
            <v>115</v>
          </cell>
          <cell r="E27">
            <v>0.11325217821611074</v>
          </cell>
        </row>
        <row r="28">
          <cell r="C28">
            <v>120</v>
          </cell>
          <cell r="E28">
            <v>0.11217364832374119</v>
          </cell>
        </row>
        <row r="29">
          <cell r="C29">
            <v>125</v>
          </cell>
          <cell r="E29">
            <v>0.10991293718963692</v>
          </cell>
        </row>
        <row r="30">
          <cell r="C30">
            <v>130</v>
          </cell>
          <cell r="E30">
            <v>0.10632928170369785</v>
          </cell>
        </row>
        <row r="31">
          <cell r="C31">
            <v>135</v>
          </cell>
          <cell r="E31">
            <v>0.10118219111684475</v>
          </cell>
        </row>
        <row r="32">
          <cell r="C32">
            <v>140</v>
          </cell>
          <cell r="E32">
            <v>9.4719840110996226E-2</v>
          </cell>
        </row>
        <row r="33">
          <cell r="C33">
            <v>145</v>
          </cell>
          <cell r="E33">
            <v>8.6712201164769201E-2</v>
          </cell>
        </row>
        <row r="34">
          <cell r="C34">
            <v>150</v>
          </cell>
          <cell r="E34">
            <v>7.680254360889735E-2</v>
          </cell>
        </row>
        <row r="35">
          <cell r="C35">
            <v>155</v>
          </cell>
          <cell r="E35">
            <v>6.5417570947865183E-2</v>
          </cell>
        </row>
        <row r="36">
          <cell r="C36">
            <v>160</v>
          </cell>
          <cell r="E36">
            <v>5.2678918203640672E-2</v>
          </cell>
        </row>
        <row r="37">
          <cell r="C37">
            <v>165</v>
          </cell>
          <cell r="E37">
            <v>3.9980973954671595E-2</v>
          </cell>
        </row>
        <row r="38">
          <cell r="C38">
            <v>170</v>
          </cell>
          <cell r="E38">
            <v>3.0099109347367682E-2</v>
          </cell>
        </row>
        <row r="39">
          <cell r="C39">
            <v>175</v>
          </cell>
          <cell r="E39">
            <v>2.279773827063233E-2</v>
          </cell>
        </row>
        <row r="40">
          <cell r="C40">
            <v>180</v>
          </cell>
          <cell r="E40">
            <v>1.6467158538582459E-2</v>
          </cell>
        </row>
        <row r="41">
          <cell r="C41">
            <v>185</v>
          </cell>
          <cell r="E41">
            <v>1.1640831275790152E-2</v>
          </cell>
        </row>
        <row r="42">
          <cell r="C42">
            <v>190</v>
          </cell>
          <cell r="E42">
            <v>8.017775198057674E-3</v>
          </cell>
        </row>
        <row r="43">
          <cell r="C43">
            <v>195</v>
          </cell>
          <cell r="E43">
            <v>5.5054561354470084E-3</v>
          </cell>
        </row>
        <row r="44">
          <cell r="C44">
            <v>200</v>
          </cell>
          <cell r="E44">
            <v>3.8957539495639722E-3</v>
          </cell>
        </row>
        <row r="45">
          <cell r="C45">
            <v>205</v>
          </cell>
          <cell r="E45">
            <v>2.3172779588367005E-3</v>
          </cell>
        </row>
        <row r="46">
          <cell r="C46">
            <v>210</v>
          </cell>
          <cell r="E46">
            <v>1.9567870671170079E-3</v>
          </cell>
        </row>
        <row r="47">
          <cell r="C47">
            <v>215</v>
          </cell>
          <cell r="E47">
            <v>1.5119364020969245E-3</v>
          </cell>
        </row>
        <row r="48">
          <cell r="C48">
            <v>220</v>
          </cell>
          <cell r="E48">
            <v>1.178584507214179E-3</v>
          </cell>
        </row>
        <row r="49">
          <cell r="C49">
            <v>225</v>
          </cell>
          <cell r="E49">
            <v>9.5575045487225575E-4</v>
          </cell>
        </row>
        <row r="50">
          <cell r="C50">
            <v>230</v>
          </cell>
          <cell r="E50">
            <v>8.1858407929274438E-4</v>
          </cell>
        </row>
        <row r="51">
          <cell r="C51">
            <v>235</v>
          </cell>
          <cell r="E51">
            <v>7.0446950223136315E-4</v>
          </cell>
        </row>
        <row r="52">
          <cell r="C52">
            <v>240</v>
          </cell>
          <cell r="E52">
            <v>1.2515001252218813E-3</v>
          </cell>
        </row>
        <row r="53">
          <cell r="C53">
            <v>245</v>
          </cell>
          <cell r="E53">
            <v>1.7985307482123992E-3</v>
          </cell>
        </row>
        <row r="54">
          <cell r="C54">
            <v>250</v>
          </cell>
          <cell r="E54">
            <v>4.6675804800894464E-4</v>
          </cell>
        </row>
        <row r="55">
          <cell r="C55">
            <v>255</v>
          </cell>
          <cell r="E55">
            <v>0</v>
          </cell>
        </row>
        <row r="56">
          <cell r="C56">
            <v>260</v>
          </cell>
          <cell r="E56">
            <v>0</v>
          </cell>
        </row>
        <row r="57">
          <cell r="C57">
            <v>265</v>
          </cell>
          <cell r="E57">
            <v>0</v>
          </cell>
        </row>
        <row r="58">
          <cell r="C58">
            <v>270</v>
          </cell>
          <cell r="E58">
            <v>0</v>
          </cell>
        </row>
        <row r="59">
          <cell r="C59">
            <v>275</v>
          </cell>
          <cell r="E59">
            <v>0</v>
          </cell>
        </row>
        <row r="60">
          <cell r="C60">
            <v>280</v>
          </cell>
          <cell r="E60">
            <v>0</v>
          </cell>
        </row>
        <row r="61">
          <cell r="C61">
            <v>285</v>
          </cell>
          <cell r="E61">
            <v>0</v>
          </cell>
        </row>
        <row r="62">
          <cell r="C62">
            <v>290</v>
          </cell>
          <cell r="E62">
            <v>0</v>
          </cell>
        </row>
        <row r="63">
          <cell r="C63">
            <v>295</v>
          </cell>
          <cell r="E63">
            <v>0</v>
          </cell>
        </row>
        <row r="64">
          <cell r="C64">
            <v>300</v>
          </cell>
          <cell r="E64">
            <v>0</v>
          </cell>
        </row>
        <row r="65">
          <cell r="C65">
            <v>305</v>
          </cell>
          <cell r="E65">
            <v>6.1455113921738097E-4</v>
          </cell>
        </row>
        <row r="66">
          <cell r="C66">
            <v>310</v>
          </cell>
          <cell r="E66">
            <v>6.7062750015155529E-4</v>
          </cell>
        </row>
        <row r="67">
          <cell r="C67">
            <v>315</v>
          </cell>
          <cell r="E67">
            <v>7.007092797780513E-4</v>
          </cell>
        </row>
        <row r="68">
          <cell r="C68">
            <v>320</v>
          </cell>
          <cell r="E68">
            <v>8.1662222409971202E-4</v>
          </cell>
        </row>
        <row r="69">
          <cell r="C69">
            <v>325</v>
          </cell>
          <cell r="E69">
            <v>9.0065502153459734E-4</v>
          </cell>
        </row>
        <row r="70">
          <cell r="C70">
            <v>330</v>
          </cell>
          <cell r="E70">
            <v>1.0064317140255914E-3</v>
          </cell>
        </row>
        <row r="71">
          <cell r="C71">
            <v>335</v>
          </cell>
          <cell r="E71">
            <v>1.0142791347977206E-3</v>
          </cell>
        </row>
        <row r="72">
          <cell r="C72">
            <v>340</v>
          </cell>
          <cell r="E72">
            <v>1.2817453927811298E-3</v>
          </cell>
        </row>
        <row r="73">
          <cell r="C73">
            <v>345</v>
          </cell>
          <cell r="E73">
            <v>1.4468682048613519E-3</v>
          </cell>
        </row>
        <row r="74">
          <cell r="C74">
            <v>350</v>
          </cell>
          <cell r="E74">
            <v>1.5915550253474871E-3</v>
          </cell>
        </row>
        <row r="75">
          <cell r="C75">
            <v>355</v>
          </cell>
          <cell r="E75">
            <v>1.758803180553494E-3</v>
          </cell>
        </row>
        <row r="76">
          <cell r="C76">
            <v>360</v>
          </cell>
          <cell r="E76">
            <v>1.9371685151866849E-3</v>
          </cell>
        </row>
        <row r="77">
          <cell r="C77">
            <v>365</v>
          </cell>
          <cell r="E77">
            <v>2.1619644227216404E-3</v>
          </cell>
        </row>
        <row r="78">
          <cell r="C78">
            <v>370</v>
          </cell>
          <cell r="E78">
            <v>2.3434360280771317E-3</v>
          </cell>
        </row>
        <row r="79">
          <cell r="C79">
            <v>375</v>
          </cell>
          <cell r="E79">
            <v>2.6699214297842637E-3</v>
          </cell>
        </row>
        <row r="80">
          <cell r="C80">
            <v>380</v>
          </cell>
          <cell r="E80">
            <v>2.7505209806313433E-3</v>
          </cell>
        </row>
        <row r="81">
          <cell r="C81">
            <v>385</v>
          </cell>
          <cell r="E81">
            <v>2.941474886086491E-3</v>
          </cell>
        </row>
        <row r="82">
          <cell r="C82">
            <v>390</v>
          </cell>
          <cell r="E82">
            <v>3.3549358680180566E-3</v>
          </cell>
        </row>
        <row r="83">
          <cell r="C83">
            <v>395</v>
          </cell>
          <cell r="E83">
            <v>0</v>
          </cell>
        </row>
        <row r="84">
          <cell r="C84">
            <v>400</v>
          </cell>
          <cell r="E84">
            <v>0</v>
          </cell>
        </row>
        <row r="85">
          <cell r="C85">
            <v>405</v>
          </cell>
          <cell r="E85">
            <v>0</v>
          </cell>
        </row>
        <row r="86">
          <cell r="C86">
            <v>410</v>
          </cell>
          <cell r="E86">
            <v>0</v>
          </cell>
        </row>
        <row r="87">
          <cell r="C87">
            <v>415</v>
          </cell>
          <cell r="E87">
            <v>0</v>
          </cell>
        </row>
        <row r="88">
          <cell r="C88">
            <v>420</v>
          </cell>
          <cell r="E88">
            <v>0</v>
          </cell>
        </row>
        <row r="89">
          <cell r="C89">
            <v>425</v>
          </cell>
          <cell r="E89">
            <v>0</v>
          </cell>
        </row>
        <row r="90">
          <cell r="C90">
            <v>430</v>
          </cell>
          <cell r="E90">
            <v>0</v>
          </cell>
        </row>
        <row r="91">
          <cell r="C91">
            <v>435</v>
          </cell>
          <cell r="E91">
            <v>0</v>
          </cell>
        </row>
        <row r="92">
          <cell r="C92">
            <v>440</v>
          </cell>
          <cell r="E92">
            <v>0</v>
          </cell>
        </row>
        <row r="93">
          <cell r="C93">
            <v>445</v>
          </cell>
          <cell r="E93">
            <v>0</v>
          </cell>
        </row>
        <row r="94">
          <cell r="C94">
            <v>450</v>
          </cell>
          <cell r="E94">
            <v>0</v>
          </cell>
        </row>
        <row r="95">
          <cell r="C95">
            <v>455</v>
          </cell>
          <cell r="E95">
            <v>0</v>
          </cell>
        </row>
        <row r="96">
          <cell r="C96">
            <v>460</v>
          </cell>
          <cell r="E96">
            <v>0</v>
          </cell>
        </row>
        <row r="97">
          <cell r="C97">
            <v>465</v>
          </cell>
          <cell r="E97">
            <v>0</v>
          </cell>
        </row>
        <row r="98">
          <cell r="C98">
            <v>470</v>
          </cell>
          <cell r="E98">
            <v>0</v>
          </cell>
        </row>
        <row r="99">
          <cell r="C99">
            <v>475</v>
          </cell>
          <cell r="E99">
            <v>0</v>
          </cell>
        </row>
        <row r="100">
          <cell r="C100">
            <v>480</v>
          </cell>
          <cell r="E100">
            <v>0</v>
          </cell>
        </row>
        <row r="101">
          <cell r="C101">
            <v>485</v>
          </cell>
          <cell r="E101">
            <v>0</v>
          </cell>
        </row>
        <row r="102">
          <cell r="C102">
            <v>490</v>
          </cell>
          <cell r="E102">
            <v>0</v>
          </cell>
        </row>
        <row r="103">
          <cell r="C103">
            <v>495</v>
          </cell>
          <cell r="E103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3"/>
  <sheetViews>
    <sheetView tabSelected="1" zoomScale="85" zoomScaleNormal="85" zoomScalePageLayoutView="85" workbookViewId="0">
      <selection activeCell="H6" sqref="H6"/>
    </sheetView>
  </sheetViews>
  <sheetFormatPr baseColWidth="10" defaultColWidth="8.83203125" defaultRowHeight="14" x14ac:dyDescent="0"/>
  <cols>
    <col min="4" max="4" width="15.5" customWidth="1"/>
    <col min="5" max="5" width="13.1640625" bestFit="1" customWidth="1"/>
    <col min="7" max="7" width="8.1640625" customWidth="1"/>
    <col min="9" max="9" width="7" style="9" customWidth="1"/>
    <col min="10" max="10" width="14.33203125" customWidth="1"/>
    <col min="11" max="11" width="19.83203125" customWidth="1"/>
    <col min="12" max="12" width="9.1640625" bestFit="1" customWidth="1"/>
  </cols>
  <sheetData>
    <row r="1" spans="2:24">
      <c r="B1" t="s">
        <v>4</v>
      </c>
      <c r="C1" t="s">
        <v>0</v>
      </c>
      <c r="D1" t="s">
        <v>1</v>
      </c>
      <c r="E1" t="s">
        <v>7</v>
      </c>
    </row>
    <row r="2" spans="2:24">
      <c r="B2">
        <v>60</v>
      </c>
      <c r="C2" s="8">
        <v>4096.1000000000004</v>
      </c>
      <c r="D2" s="7">
        <v>7.07</v>
      </c>
      <c r="G2" s="11"/>
      <c r="L2" s="2"/>
      <c r="X2" s="5"/>
    </row>
    <row r="3" spans="2:24">
      <c r="C3" t="s">
        <v>2</v>
      </c>
      <c r="E3" t="s">
        <v>6</v>
      </c>
      <c r="F3" t="s">
        <v>3</v>
      </c>
      <c r="H3" t="s">
        <v>5</v>
      </c>
      <c r="J3" s="3"/>
      <c r="K3" s="3"/>
      <c r="L3" s="3"/>
      <c r="M3" s="3"/>
    </row>
    <row r="4" spans="2:24">
      <c r="B4">
        <v>0</v>
      </c>
      <c r="C4">
        <f>B4*100/60*3</f>
        <v>0</v>
      </c>
      <c r="E4">
        <f>$B$2*10^(-6)*D4/$C$2*7.45*10^(-6)*10^6/$D$2*2*60</f>
        <v>0</v>
      </c>
      <c r="F4">
        <f>E4*3</f>
        <v>0</v>
      </c>
      <c r="H4">
        <f>SUM(F9:F75)</f>
        <v>9.5818184168491989</v>
      </c>
      <c r="J4" s="3"/>
      <c r="K4" s="3"/>
      <c r="L4" s="3"/>
      <c r="M4" s="3"/>
    </row>
    <row r="5" spans="2:24">
      <c r="B5">
        <f>B4+1</f>
        <v>1</v>
      </c>
      <c r="C5">
        <f t="shared" ref="C5:C68" si="0">B5*100/60*3</f>
        <v>5</v>
      </c>
      <c r="D5">
        <v>2087.3000000000002</v>
      </c>
      <c r="E5">
        <f t="shared" ref="E5:E68" si="1">$B$2*10^(-6)*D5/$C$2*7.45*10^(-6)*10^6/$D$2*2*60</f>
        <v>3.8661943138584877E-3</v>
      </c>
      <c r="F5">
        <f t="shared" ref="F5:F68" si="2">E5*3</f>
        <v>1.1598582941575463E-2</v>
      </c>
      <c r="H5">
        <f>SUM(F48:F75)</f>
        <v>0.56502652666435693</v>
      </c>
      <c r="J5" s="3"/>
      <c r="K5" s="4"/>
      <c r="L5" s="3"/>
      <c r="M5" s="3"/>
    </row>
    <row r="6" spans="2:24">
      <c r="B6">
        <f t="shared" ref="B6:B69" si="3">B5+1</f>
        <v>2</v>
      </c>
      <c r="C6">
        <f t="shared" si="0"/>
        <v>10</v>
      </c>
      <c r="D6">
        <v>8202.9</v>
      </c>
      <c r="E6">
        <f t="shared" si="1"/>
        <v>1.5193793578857757E-2</v>
      </c>
      <c r="F6">
        <f t="shared" si="2"/>
        <v>4.5581380736573272E-2</v>
      </c>
      <c r="J6" s="3"/>
      <c r="K6" s="3"/>
      <c r="L6" s="4"/>
      <c r="M6" s="3"/>
      <c r="P6" s="5"/>
    </row>
    <row r="7" spans="2:24">
      <c r="B7">
        <f t="shared" si="3"/>
        <v>3</v>
      </c>
      <c r="C7">
        <f t="shared" si="0"/>
        <v>15</v>
      </c>
      <c r="D7">
        <v>10306.4</v>
      </c>
      <c r="E7">
        <f t="shared" si="1"/>
        <v>1.9089994287525083E-2</v>
      </c>
      <c r="F7">
        <f t="shared" si="2"/>
        <v>5.7269982862575244E-2</v>
      </c>
      <c r="J7" s="3"/>
      <c r="K7" s="3"/>
      <c r="L7" s="3"/>
      <c r="M7" s="3"/>
      <c r="O7" s="2"/>
    </row>
    <row r="8" spans="2:24">
      <c r="B8">
        <f t="shared" si="3"/>
        <v>4</v>
      </c>
      <c r="C8">
        <f t="shared" si="0"/>
        <v>20</v>
      </c>
      <c r="D8">
        <v>10946</v>
      </c>
      <c r="E8">
        <f t="shared" si="1"/>
        <v>2.0274691208496627E-2</v>
      </c>
      <c r="F8">
        <f t="shared" si="2"/>
        <v>6.0824073625489881E-2</v>
      </c>
      <c r="J8" s="3"/>
      <c r="K8" s="3"/>
      <c r="L8" s="4"/>
      <c r="M8" s="3"/>
    </row>
    <row r="9" spans="2:24">
      <c r="B9">
        <f t="shared" si="3"/>
        <v>5</v>
      </c>
      <c r="C9">
        <f t="shared" si="0"/>
        <v>25</v>
      </c>
      <c r="D9">
        <v>2905.9</v>
      </c>
      <c r="E9">
        <f t="shared" si="1"/>
        <v>5.3824433750018583E-3</v>
      </c>
      <c r="F9">
        <f t="shared" si="2"/>
        <v>1.6147330125005577E-2</v>
      </c>
      <c r="J9" s="3"/>
      <c r="K9" s="3"/>
      <c r="L9" s="4"/>
      <c r="M9" s="3"/>
      <c r="O9" s="5"/>
      <c r="W9" s="5"/>
    </row>
    <row r="10" spans="2:24">
      <c r="B10">
        <f t="shared" si="3"/>
        <v>6</v>
      </c>
      <c r="C10">
        <f t="shared" si="0"/>
        <v>30</v>
      </c>
      <c r="D10">
        <v>2965.4</v>
      </c>
      <c r="E10">
        <f t="shared" si="1"/>
        <v>5.4926520472936141E-3</v>
      </c>
      <c r="F10">
        <f t="shared" si="2"/>
        <v>1.6477956141880842E-2</v>
      </c>
      <c r="J10" s="3"/>
      <c r="K10" s="3"/>
      <c r="L10" s="4"/>
      <c r="M10" s="3"/>
    </row>
    <row r="11" spans="2:24">
      <c r="B11">
        <f t="shared" si="3"/>
        <v>7</v>
      </c>
      <c r="C11">
        <f t="shared" si="0"/>
        <v>35</v>
      </c>
      <c r="D11">
        <v>3181.8</v>
      </c>
      <c r="E11">
        <f t="shared" si="1"/>
        <v>5.8934782100488374E-3</v>
      </c>
      <c r="F11">
        <f t="shared" si="2"/>
        <v>1.7680434630146513E-2</v>
      </c>
    </row>
    <row r="12" spans="2:24">
      <c r="B12">
        <f t="shared" si="3"/>
        <v>8</v>
      </c>
      <c r="C12">
        <f t="shared" si="0"/>
        <v>40</v>
      </c>
      <c r="D12">
        <v>4541.3</v>
      </c>
      <c r="E12">
        <f t="shared" si="1"/>
        <v>8.4116074534209533E-3</v>
      </c>
      <c r="F12">
        <f t="shared" si="2"/>
        <v>2.5234822360262858E-2</v>
      </c>
    </row>
    <row r="13" spans="2:24">
      <c r="B13">
        <f t="shared" si="3"/>
        <v>9</v>
      </c>
      <c r="C13">
        <f t="shared" si="0"/>
        <v>45</v>
      </c>
      <c r="D13">
        <v>7157</v>
      </c>
      <c r="E13">
        <f t="shared" si="1"/>
        <v>1.3256528867093949E-2</v>
      </c>
      <c r="F13">
        <f t="shared" si="2"/>
        <v>3.9769586601281846E-2</v>
      </c>
    </row>
    <row r="14" spans="2:24">
      <c r="B14">
        <f t="shared" si="3"/>
        <v>10</v>
      </c>
      <c r="C14">
        <f t="shared" si="0"/>
        <v>50</v>
      </c>
      <c r="D14">
        <v>10949.2</v>
      </c>
      <c r="E14">
        <f t="shared" si="1"/>
        <v>2.0280618397594666E-2</v>
      </c>
      <c r="F14">
        <f t="shared" si="2"/>
        <v>6.0841855192783997E-2</v>
      </c>
    </row>
    <row r="15" spans="2:24">
      <c r="B15">
        <f t="shared" si="3"/>
        <v>11</v>
      </c>
      <c r="C15">
        <f t="shared" si="0"/>
        <v>55</v>
      </c>
      <c r="D15">
        <v>16400.2</v>
      </c>
      <c r="E15">
        <f t="shared" si="1"/>
        <v>3.0377214576793932E-2</v>
      </c>
      <c r="F15">
        <f t="shared" si="2"/>
        <v>9.1131643730381795E-2</v>
      </c>
    </row>
    <row r="16" spans="2:24">
      <c r="B16">
        <f t="shared" si="3"/>
        <v>12</v>
      </c>
      <c r="C16">
        <f t="shared" si="0"/>
        <v>60</v>
      </c>
      <c r="D16">
        <v>22613.7</v>
      </c>
      <c r="E16">
        <f t="shared" si="1"/>
        <v>4.1886148783261488E-2</v>
      </c>
      <c r="F16">
        <f t="shared" si="2"/>
        <v>0.12565844634978446</v>
      </c>
    </row>
    <row r="17" spans="2:24">
      <c r="B17">
        <f t="shared" si="3"/>
        <v>13</v>
      </c>
      <c r="C17">
        <f t="shared" si="0"/>
        <v>65</v>
      </c>
      <c r="D17">
        <v>31581.5</v>
      </c>
      <c r="E17">
        <f t="shared" si="1"/>
        <v>5.8496725781211061E-2</v>
      </c>
      <c r="F17">
        <f t="shared" si="2"/>
        <v>0.17549017734363317</v>
      </c>
    </row>
    <row r="18" spans="2:24">
      <c r="B18">
        <f t="shared" si="3"/>
        <v>14</v>
      </c>
      <c r="C18">
        <f t="shared" si="0"/>
        <v>70</v>
      </c>
      <c r="D18">
        <v>42651</v>
      </c>
      <c r="E18">
        <f t="shared" si="1"/>
        <v>7.9000169443960322E-2</v>
      </c>
      <c r="F18">
        <f t="shared" si="2"/>
        <v>0.23700050833188097</v>
      </c>
    </row>
    <row r="19" spans="2:24">
      <c r="B19">
        <f t="shared" si="3"/>
        <v>15</v>
      </c>
      <c r="C19">
        <f t="shared" si="0"/>
        <v>75</v>
      </c>
      <c r="D19">
        <v>52687.1</v>
      </c>
      <c r="E19">
        <f t="shared" si="1"/>
        <v>9.7589501477359994E-2</v>
      </c>
      <c r="F19">
        <f t="shared" si="2"/>
        <v>0.29276850443207997</v>
      </c>
    </row>
    <row r="20" spans="2:24">
      <c r="B20">
        <f t="shared" si="3"/>
        <v>16</v>
      </c>
      <c r="C20">
        <f t="shared" si="0"/>
        <v>80</v>
      </c>
      <c r="D20">
        <v>60999.5</v>
      </c>
      <c r="E20">
        <f t="shared" si="1"/>
        <v>0.11298611605816644</v>
      </c>
      <c r="F20">
        <f t="shared" si="2"/>
        <v>0.33895834817449932</v>
      </c>
    </row>
    <row r="21" spans="2:24">
      <c r="B21">
        <f t="shared" si="3"/>
        <v>17</v>
      </c>
      <c r="C21">
        <f t="shared" si="0"/>
        <v>85</v>
      </c>
      <c r="D21">
        <v>67557.899999999994</v>
      </c>
      <c r="E21">
        <f t="shared" si="1"/>
        <v>0.12513389011460754</v>
      </c>
      <c r="F21">
        <f t="shared" si="2"/>
        <v>0.37540167034382266</v>
      </c>
    </row>
    <row r="22" spans="2:24">
      <c r="B22">
        <f t="shared" si="3"/>
        <v>18</v>
      </c>
      <c r="C22">
        <f t="shared" si="0"/>
        <v>90</v>
      </c>
      <c r="D22">
        <v>72409.600000000006</v>
      </c>
      <c r="E22">
        <f t="shared" si="1"/>
        <v>0.13412043491053877</v>
      </c>
      <c r="F22">
        <f t="shared" si="2"/>
        <v>0.4023613047316163</v>
      </c>
    </row>
    <row r="23" spans="2:24">
      <c r="B23">
        <f t="shared" si="3"/>
        <v>19</v>
      </c>
      <c r="C23">
        <f t="shared" si="0"/>
        <v>95</v>
      </c>
      <c r="D23">
        <v>75660.600000000006</v>
      </c>
      <c r="E23">
        <f t="shared" si="1"/>
        <v>0.14014208858483282</v>
      </c>
      <c r="F23">
        <f t="shared" si="2"/>
        <v>0.42042626575449848</v>
      </c>
    </row>
    <row r="24" spans="2:24">
      <c r="B24">
        <f t="shared" si="3"/>
        <v>20</v>
      </c>
      <c r="C24">
        <f t="shared" si="0"/>
        <v>100</v>
      </c>
      <c r="D24">
        <f>(D23+D25)/2</f>
        <v>77213.75</v>
      </c>
      <c r="E24">
        <f t="shared" si="1"/>
        <v>0.14301890538096623</v>
      </c>
      <c r="F24">
        <f t="shared" si="2"/>
        <v>0.4290567161428987</v>
      </c>
    </row>
    <row r="25" spans="2:24">
      <c r="B25">
        <f t="shared" si="3"/>
        <v>21</v>
      </c>
      <c r="C25">
        <f t="shared" si="0"/>
        <v>105</v>
      </c>
      <c r="D25">
        <v>78766.899999999994</v>
      </c>
      <c r="E25">
        <f t="shared" si="1"/>
        <v>0.14589572217709965</v>
      </c>
      <c r="F25">
        <f t="shared" si="2"/>
        <v>0.43768716653129891</v>
      </c>
    </row>
    <row r="26" spans="2:24">
      <c r="B26">
        <f t="shared" si="3"/>
        <v>22</v>
      </c>
      <c r="C26">
        <f t="shared" si="0"/>
        <v>110</v>
      </c>
      <c r="D26">
        <v>80317.899999999994</v>
      </c>
      <c r="E26">
        <f t="shared" si="1"/>
        <v>0.14876855664305788</v>
      </c>
      <c r="F26">
        <f t="shared" si="2"/>
        <v>0.44630566992917364</v>
      </c>
    </row>
    <row r="27" spans="2:24">
      <c r="B27">
        <f t="shared" si="3"/>
        <v>23</v>
      </c>
      <c r="C27">
        <f t="shared" si="0"/>
        <v>115</v>
      </c>
      <c r="D27">
        <v>81452.800000000003</v>
      </c>
      <c r="E27">
        <f t="shared" si="1"/>
        <v>0.15087067130161103</v>
      </c>
      <c r="F27">
        <f t="shared" si="2"/>
        <v>0.45261201390483308</v>
      </c>
    </row>
    <row r="28" spans="2:24">
      <c r="B28">
        <f t="shared" si="3"/>
        <v>24</v>
      </c>
      <c r="C28">
        <f t="shared" si="0"/>
        <v>120</v>
      </c>
      <c r="D28">
        <v>81665.399999999994</v>
      </c>
      <c r="E28">
        <f t="shared" si="1"/>
        <v>0.15126445892731233</v>
      </c>
      <c r="F28">
        <f t="shared" si="2"/>
        <v>0.45379337678193699</v>
      </c>
    </row>
    <row r="29" spans="2:24">
      <c r="B29">
        <f t="shared" si="3"/>
        <v>25</v>
      </c>
      <c r="C29">
        <f t="shared" si="0"/>
        <v>125</v>
      </c>
      <c r="D29">
        <v>81287.8</v>
      </c>
      <c r="E29">
        <f t="shared" si="1"/>
        <v>0.15056505061374312</v>
      </c>
      <c r="F29">
        <f t="shared" si="2"/>
        <v>0.45169515184122933</v>
      </c>
      <c r="X29" s="5"/>
    </row>
    <row r="30" spans="2:24">
      <c r="B30">
        <f t="shared" si="3"/>
        <v>26</v>
      </c>
      <c r="C30">
        <f t="shared" si="0"/>
        <v>130</v>
      </c>
      <c r="D30">
        <v>80135.399999999994</v>
      </c>
      <c r="E30">
        <f t="shared" si="1"/>
        <v>0.14843052163980999</v>
      </c>
      <c r="F30">
        <f t="shared" si="2"/>
        <v>0.44529156491943001</v>
      </c>
    </row>
    <row r="31" spans="2:24">
      <c r="B31">
        <f t="shared" si="3"/>
        <v>27</v>
      </c>
      <c r="C31">
        <f t="shared" si="0"/>
        <v>135</v>
      </c>
      <c r="D31">
        <v>78147.100000000006</v>
      </c>
      <c r="E31">
        <f t="shared" si="1"/>
        <v>0.1447476997386723</v>
      </c>
      <c r="F31">
        <f t="shared" si="2"/>
        <v>0.43424309921601689</v>
      </c>
    </row>
    <row r="32" spans="2:24">
      <c r="B32">
        <f t="shared" si="3"/>
        <v>28</v>
      </c>
      <c r="C32">
        <f t="shared" si="0"/>
        <v>140</v>
      </c>
      <c r="D32">
        <v>75298.8</v>
      </c>
      <c r="E32">
        <f t="shared" si="1"/>
        <v>0.13947194576743521</v>
      </c>
      <c r="F32">
        <f t="shared" si="2"/>
        <v>0.41841583730230564</v>
      </c>
      <c r="K32" t="s">
        <v>8</v>
      </c>
      <c r="L32" t="s">
        <v>9</v>
      </c>
      <c r="M32" t="s">
        <v>10</v>
      </c>
      <c r="N32" t="s">
        <v>11</v>
      </c>
      <c r="O32" t="s">
        <v>12</v>
      </c>
      <c r="P32" t="s">
        <v>13</v>
      </c>
      <c r="Q32" t="s">
        <v>14</v>
      </c>
    </row>
    <row r="33" spans="1:26">
      <c r="B33">
        <f t="shared" si="3"/>
        <v>29</v>
      </c>
      <c r="C33">
        <f t="shared" si="0"/>
        <v>145</v>
      </c>
      <c r="D33">
        <v>71393.899999999994</v>
      </c>
      <c r="E33">
        <f t="shared" si="1"/>
        <v>0.13223910804588773</v>
      </c>
      <c r="F33">
        <f t="shared" si="2"/>
        <v>0.3967173241376632</v>
      </c>
      <c r="K33">
        <v>1</v>
      </c>
      <c r="L33">
        <v>0.72499999999999998</v>
      </c>
      <c r="M33">
        <v>2087.3000000000002</v>
      </c>
      <c r="N33">
        <v>604</v>
      </c>
      <c r="O33" s="5">
        <v>5.7599999999999998E-2</v>
      </c>
      <c r="P33" s="5">
        <v>0.41299999999999998</v>
      </c>
      <c r="Q33">
        <v>3.4550000000000001</v>
      </c>
      <c r="S33" s="5"/>
      <c r="Z33" s="5"/>
    </row>
    <row r="34" spans="1:26">
      <c r="B34">
        <f t="shared" si="3"/>
        <v>30</v>
      </c>
      <c r="C34">
        <f t="shared" si="0"/>
        <v>150</v>
      </c>
      <c r="D34">
        <v>66624</v>
      </c>
      <c r="E34">
        <f t="shared" si="1"/>
        <v>0.1234040770212753</v>
      </c>
      <c r="F34">
        <f t="shared" si="2"/>
        <v>0.37021223106382589</v>
      </c>
      <c r="K34">
        <v>2</v>
      </c>
      <c r="L34">
        <v>3.726</v>
      </c>
      <c r="M34">
        <v>8202.9</v>
      </c>
      <c r="N34">
        <v>5122.3999999999996</v>
      </c>
      <c r="O34">
        <v>2.6700000000000002E-2</v>
      </c>
      <c r="P34" s="5">
        <v>1.6220000000000001</v>
      </c>
      <c r="Q34">
        <v>8.57</v>
      </c>
      <c r="Z34" s="5"/>
    </row>
    <row r="35" spans="1:26">
      <c r="B35">
        <f t="shared" si="3"/>
        <v>31</v>
      </c>
      <c r="C35">
        <f t="shared" si="0"/>
        <v>155</v>
      </c>
      <c r="D35">
        <v>60942.5</v>
      </c>
      <c r="E35">
        <f t="shared" si="1"/>
        <v>0.11288053800235756</v>
      </c>
      <c r="F35">
        <f t="shared" si="2"/>
        <v>0.33864161400707271</v>
      </c>
      <c r="K35">
        <v>3</v>
      </c>
      <c r="L35">
        <v>9.7260000000000009</v>
      </c>
      <c r="M35">
        <v>10306.4</v>
      </c>
      <c r="N35">
        <v>4777.3</v>
      </c>
      <c r="O35">
        <v>3.5999999999999997E-2</v>
      </c>
      <c r="P35">
        <v>2.0379999999999998</v>
      </c>
      <c r="Q35">
        <v>2.0710000000000002</v>
      </c>
      <c r="X35" s="5"/>
    </row>
    <row r="36" spans="1:26">
      <c r="A36" s="6"/>
      <c r="B36">
        <f t="shared" si="3"/>
        <v>32</v>
      </c>
      <c r="C36">
        <f t="shared" si="0"/>
        <v>160</v>
      </c>
      <c r="D36">
        <v>54042.3</v>
      </c>
      <c r="E36">
        <f t="shared" si="1"/>
        <v>0.10009966606038162</v>
      </c>
      <c r="F36">
        <f t="shared" si="2"/>
        <v>0.30029899818114486</v>
      </c>
      <c r="K36">
        <v>4</v>
      </c>
      <c r="L36">
        <v>12.725</v>
      </c>
      <c r="M36">
        <v>10946</v>
      </c>
      <c r="N36">
        <v>4757.8</v>
      </c>
      <c r="O36">
        <v>3.8300000000000001E-2</v>
      </c>
      <c r="P36">
        <v>2.1640000000000001</v>
      </c>
      <c r="Q36">
        <v>1.7390000000000001</v>
      </c>
      <c r="R36" s="5"/>
      <c r="X36" s="5"/>
    </row>
    <row r="37" spans="1:26">
      <c r="B37">
        <f t="shared" si="3"/>
        <v>33</v>
      </c>
      <c r="C37">
        <f t="shared" si="0"/>
        <v>165</v>
      </c>
      <c r="D37">
        <v>46108.1</v>
      </c>
      <c r="E37">
        <f t="shared" si="1"/>
        <v>8.5403571141100226E-2</v>
      </c>
      <c r="F37">
        <f t="shared" si="2"/>
        <v>0.25621071342330071</v>
      </c>
      <c r="K37">
        <v>5</v>
      </c>
      <c r="L37">
        <v>15.725</v>
      </c>
      <c r="M37">
        <v>2905.9</v>
      </c>
      <c r="N37">
        <v>694.4</v>
      </c>
      <c r="O37">
        <v>6.9699999999999998E-2</v>
      </c>
      <c r="P37" s="5">
        <v>0.57499999999999996</v>
      </c>
      <c r="Q37">
        <v>1.276</v>
      </c>
      <c r="R37" s="5"/>
    </row>
    <row r="38" spans="1:26">
      <c r="B38">
        <f t="shared" si="3"/>
        <v>34</v>
      </c>
      <c r="C38">
        <f t="shared" si="0"/>
        <v>170</v>
      </c>
      <c r="D38">
        <v>37329.9</v>
      </c>
      <c r="E38">
        <f t="shared" si="1"/>
        <v>6.9144180097209795E-2</v>
      </c>
      <c r="F38">
        <f t="shared" si="2"/>
        <v>0.20743254029162939</v>
      </c>
      <c r="K38">
        <v>6</v>
      </c>
      <c r="L38">
        <v>18.725000000000001</v>
      </c>
      <c r="M38">
        <v>2965.4</v>
      </c>
      <c r="N38">
        <v>708.7</v>
      </c>
      <c r="O38">
        <v>6.9699999999999998E-2</v>
      </c>
      <c r="P38">
        <v>0.58599999999999997</v>
      </c>
      <c r="Q38">
        <v>1.2609999999999999</v>
      </c>
    </row>
    <row r="39" spans="1:26">
      <c r="B39">
        <f t="shared" si="3"/>
        <v>35</v>
      </c>
      <c r="C39">
        <f t="shared" si="0"/>
        <v>175</v>
      </c>
      <c r="D39">
        <v>28366.1</v>
      </c>
      <c r="E39">
        <f t="shared" si="1"/>
        <v>5.2541012085632763E-2</v>
      </c>
      <c r="F39">
        <f t="shared" si="2"/>
        <v>0.15762303625689827</v>
      </c>
      <c r="K39">
        <v>7</v>
      </c>
      <c r="L39">
        <v>21.725999999999999</v>
      </c>
      <c r="M39">
        <v>3181.8</v>
      </c>
      <c r="N39">
        <v>762</v>
      </c>
      <c r="O39">
        <v>6.9599999999999995E-2</v>
      </c>
      <c r="P39">
        <v>0.629</v>
      </c>
      <c r="Q39">
        <v>1.28</v>
      </c>
      <c r="Z39" s="5"/>
    </row>
    <row r="40" spans="1:26">
      <c r="B40">
        <f t="shared" si="3"/>
        <v>36</v>
      </c>
      <c r="C40">
        <f t="shared" si="0"/>
        <v>180</v>
      </c>
      <c r="D40">
        <v>20418.099999999999</v>
      </c>
      <c r="E40">
        <f t="shared" si="1"/>
        <v>3.7819356163366062E-2</v>
      </c>
      <c r="F40">
        <f t="shared" si="2"/>
        <v>0.11345806849009818</v>
      </c>
      <c r="K40">
        <v>8</v>
      </c>
      <c r="L40">
        <v>24.725000000000001</v>
      </c>
      <c r="M40">
        <v>4541.3</v>
      </c>
      <c r="N40">
        <v>1057.3</v>
      </c>
      <c r="O40">
        <v>7.1599999999999997E-2</v>
      </c>
      <c r="P40" s="5">
        <v>0.89800000000000002</v>
      </c>
      <c r="Q40">
        <v>1.1619999999999999</v>
      </c>
      <c r="R40" s="5"/>
    </row>
    <row r="41" spans="1:26">
      <c r="B41">
        <f t="shared" si="3"/>
        <v>37</v>
      </c>
      <c r="C41">
        <f t="shared" si="0"/>
        <v>185</v>
      </c>
      <c r="D41">
        <v>15363</v>
      </c>
      <c r="E41">
        <f t="shared" si="1"/>
        <v>2.8456064410390437E-2</v>
      </c>
      <c r="F41">
        <f t="shared" si="2"/>
        <v>8.5368193231171313E-2</v>
      </c>
      <c r="K41">
        <v>9</v>
      </c>
      <c r="L41">
        <v>27.725000000000001</v>
      </c>
      <c r="M41">
        <v>7157</v>
      </c>
      <c r="N41">
        <v>1625.6</v>
      </c>
      <c r="O41">
        <v>7.3400000000000007E-2</v>
      </c>
      <c r="P41">
        <v>1.415</v>
      </c>
      <c r="Q41">
        <v>1.109</v>
      </c>
    </row>
    <row r="42" spans="1:26">
      <c r="B42">
        <f t="shared" si="3"/>
        <v>38</v>
      </c>
      <c r="C42">
        <f t="shared" si="0"/>
        <v>190</v>
      </c>
      <c r="D42">
        <v>11170.2</v>
      </c>
      <c r="E42">
        <f t="shared" si="1"/>
        <v>2.0689964894678337E-2</v>
      </c>
      <c r="F42">
        <f t="shared" si="2"/>
        <v>6.206989468403501E-2</v>
      </c>
      <c r="K42">
        <v>10</v>
      </c>
      <c r="L42">
        <v>30.725000000000001</v>
      </c>
      <c r="M42">
        <v>10949.2</v>
      </c>
      <c r="N42">
        <v>2442.6</v>
      </c>
      <c r="O42">
        <v>7.4700000000000003E-2</v>
      </c>
      <c r="P42">
        <v>2.165</v>
      </c>
      <c r="Q42">
        <v>1.0089999999999999</v>
      </c>
    </row>
    <row r="43" spans="1:26">
      <c r="B43">
        <f t="shared" si="3"/>
        <v>39</v>
      </c>
      <c r="C43">
        <f t="shared" si="0"/>
        <v>195</v>
      </c>
      <c r="D43">
        <v>7950.8</v>
      </c>
      <c r="E43">
        <f t="shared" si="1"/>
        <v>1.4726842212727477E-2</v>
      </c>
      <c r="F43">
        <f t="shared" si="2"/>
        <v>4.4180526638182428E-2</v>
      </c>
      <c r="K43">
        <v>11</v>
      </c>
      <c r="L43">
        <v>33.725000000000001</v>
      </c>
      <c r="M43">
        <v>16400.2</v>
      </c>
      <c r="N43">
        <v>3622.6</v>
      </c>
      <c r="O43">
        <v>7.5499999999999998E-2</v>
      </c>
      <c r="P43">
        <v>3.242</v>
      </c>
      <c r="Q43">
        <v>0.95</v>
      </c>
      <c r="X43" s="5"/>
    </row>
    <row r="44" spans="1:26">
      <c r="B44">
        <f t="shared" si="3"/>
        <v>40</v>
      </c>
      <c r="C44">
        <f t="shared" si="0"/>
        <v>200</v>
      </c>
      <c r="D44">
        <v>5575.4</v>
      </c>
      <c r="E44">
        <f t="shared" si="1"/>
        <v>1.032701565538572E-2</v>
      </c>
      <c r="F44">
        <f t="shared" si="2"/>
        <v>3.0981046966157159E-2</v>
      </c>
      <c r="K44">
        <v>12</v>
      </c>
      <c r="L44">
        <v>36.725000000000001</v>
      </c>
      <c r="M44">
        <v>22613.7</v>
      </c>
      <c r="N44">
        <v>4963.3</v>
      </c>
      <c r="O44">
        <v>7.5899999999999995E-2</v>
      </c>
      <c r="P44">
        <v>4.4710000000000001</v>
      </c>
      <c r="Q44">
        <v>0.88700000000000001</v>
      </c>
      <c r="X44" s="5"/>
    </row>
    <row r="45" spans="1:26">
      <c r="B45">
        <f t="shared" si="3"/>
        <v>41</v>
      </c>
      <c r="C45">
        <f t="shared" si="0"/>
        <v>205</v>
      </c>
      <c r="D45">
        <v>3627.7</v>
      </c>
      <c r="E45">
        <f t="shared" si="1"/>
        <v>6.7193949659293999E-3</v>
      </c>
      <c r="F45">
        <f t="shared" si="2"/>
        <v>2.0158184897788201E-2</v>
      </c>
      <c r="I45" s="10"/>
      <c r="K45">
        <v>13</v>
      </c>
      <c r="L45">
        <v>39.725000000000001</v>
      </c>
      <c r="M45">
        <v>31581.5</v>
      </c>
      <c r="N45">
        <v>6680</v>
      </c>
      <c r="O45">
        <v>7.8799999999999995E-2</v>
      </c>
      <c r="P45">
        <v>6.2439999999999998</v>
      </c>
      <c r="Q45">
        <v>0.77800000000000002</v>
      </c>
    </row>
    <row r="46" spans="1:26">
      <c r="B46">
        <f t="shared" si="3"/>
        <v>42</v>
      </c>
      <c r="C46">
        <f t="shared" si="0"/>
        <v>210</v>
      </c>
      <c r="D46">
        <v>2899.3</v>
      </c>
      <c r="E46">
        <f t="shared" si="1"/>
        <v>5.3702185474871437E-3</v>
      </c>
      <c r="F46">
        <f t="shared" si="2"/>
        <v>1.6110655642461433E-2</v>
      </c>
      <c r="K46">
        <v>14</v>
      </c>
      <c r="L46">
        <v>42.725000000000001</v>
      </c>
      <c r="M46">
        <v>42651</v>
      </c>
      <c r="N46">
        <v>8758.7000000000007</v>
      </c>
      <c r="O46">
        <v>8.1199999999999994E-2</v>
      </c>
      <c r="P46">
        <v>8.4320000000000004</v>
      </c>
      <c r="Q46">
        <v>0.70699999999999996</v>
      </c>
      <c r="U46" s="5"/>
      <c r="Z46" s="5"/>
    </row>
    <row r="47" spans="1:26">
      <c r="B47">
        <f t="shared" si="3"/>
        <v>43</v>
      </c>
      <c r="C47">
        <f t="shared" si="0"/>
        <v>215</v>
      </c>
      <c r="D47">
        <v>2317.8000000000002</v>
      </c>
      <c r="E47">
        <f t="shared" si="1"/>
        <v>4.2931371535769687E-3</v>
      </c>
      <c r="F47">
        <f t="shared" si="2"/>
        <v>1.2879411460730905E-2</v>
      </c>
      <c r="K47">
        <v>15</v>
      </c>
      <c r="L47">
        <v>45.725000000000001</v>
      </c>
      <c r="M47">
        <v>52687.1</v>
      </c>
      <c r="N47">
        <v>10737.1</v>
      </c>
      <c r="O47">
        <v>8.1799999999999998E-2</v>
      </c>
      <c r="P47">
        <v>10.417</v>
      </c>
      <c r="Q47">
        <v>0.67900000000000005</v>
      </c>
    </row>
    <row r="48" spans="1:26">
      <c r="B48">
        <f t="shared" si="3"/>
        <v>44</v>
      </c>
      <c r="C48">
        <f t="shared" si="0"/>
        <v>220</v>
      </c>
      <c r="D48">
        <v>2009.7</v>
      </c>
      <c r="E48">
        <f t="shared" si="1"/>
        <v>3.7224599782309216E-3</v>
      </c>
      <c r="F48">
        <f t="shared" si="2"/>
        <v>1.1167379934692766E-2</v>
      </c>
      <c r="K48">
        <v>16</v>
      </c>
      <c r="L48">
        <v>48.725000000000001</v>
      </c>
      <c r="M48">
        <v>60999.5</v>
      </c>
      <c r="N48">
        <v>12417.4</v>
      </c>
      <c r="O48">
        <v>8.1900000000000001E-2</v>
      </c>
      <c r="P48">
        <v>12.06</v>
      </c>
      <c r="Q48">
        <v>0.67</v>
      </c>
    </row>
    <row r="49" spans="2:18">
      <c r="B49">
        <f t="shared" si="3"/>
        <v>45</v>
      </c>
      <c r="C49">
        <f t="shared" si="0"/>
        <v>225</v>
      </c>
      <c r="D49">
        <v>1925.3</v>
      </c>
      <c r="E49">
        <f t="shared" si="1"/>
        <v>3.5661303657700122E-3</v>
      </c>
      <c r="F49">
        <f t="shared" si="2"/>
        <v>1.0698391097310037E-2</v>
      </c>
      <c r="K49">
        <v>17</v>
      </c>
      <c r="L49">
        <v>51.725000000000001</v>
      </c>
      <c r="M49">
        <v>67557.899999999994</v>
      </c>
      <c r="N49">
        <v>13704.7</v>
      </c>
      <c r="O49">
        <v>8.2199999999999995E-2</v>
      </c>
      <c r="P49">
        <v>13.356999999999999</v>
      </c>
      <c r="Q49">
        <v>0.67900000000000005</v>
      </c>
      <c r="R49" s="5"/>
    </row>
    <row r="50" spans="2:18">
      <c r="B50">
        <f t="shared" si="3"/>
        <v>46</v>
      </c>
      <c r="C50">
        <f t="shared" si="0"/>
        <v>230</v>
      </c>
      <c r="D50">
        <v>2049.5</v>
      </c>
      <c r="E50">
        <f t="shared" si="1"/>
        <v>3.7961793926378435E-3</v>
      </c>
      <c r="F50">
        <f t="shared" si="2"/>
        <v>1.1388538177913531E-2</v>
      </c>
      <c r="K50">
        <v>18</v>
      </c>
      <c r="L50">
        <v>54.725000000000001</v>
      </c>
      <c r="M50">
        <v>72409.600000000006</v>
      </c>
      <c r="N50">
        <v>14645.4</v>
      </c>
      <c r="O50">
        <v>8.2400000000000001E-2</v>
      </c>
      <c r="P50">
        <v>14.316000000000001</v>
      </c>
      <c r="Q50">
        <v>0.68400000000000005</v>
      </c>
    </row>
    <row r="51" spans="2:18">
      <c r="B51">
        <f t="shared" si="3"/>
        <v>47</v>
      </c>
      <c r="C51">
        <f t="shared" si="0"/>
        <v>235</v>
      </c>
      <c r="D51">
        <v>2336.3000000000002</v>
      </c>
      <c r="E51">
        <f t="shared" si="1"/>
        <v>4.3274037155500329E-3</v>
      </c>
      <c r="F51">
        <f t="shared" si="2"/>
        <v>1.2982211146650099E-2</v>
      </c>
      <c r="K51">
        <v>19</v>
      </c>
      <c r="L51">
        <v>57.725000000000001</v>
      </c>
      <c r="M51">
        <v>75660.600000000006</v>
      </c>
      <c r="N51">
        <v>15309.5</v>
      </c>
      <c r="O51">
        <v>8.2400000000000001E-2</v>
      </c>
      <c r="P51" s="5">
        <v>14.958</v>
      </c>
      <c r="Q51">
        <v>0.69899999999999995</v>
      </c>
      <c r="R51" s="5"/>
    </row>
    <row r="52" spans="2:18">
      <c r="B52">
        <f t="shared" si="3"/>
        <v>48</v>
      </c>
      <c r="C52">
        <f t="shared" si="0"/>
        <v>240</v>
      </c>
      <c r="D52">
        <v>2734.7</v>
      </c>
      <c r="E52">
        <f t="shared" si="1"/>
        <v>5.065338758256507E-3</v>
      </c>
      <c r="F52">
        <f t="shared" si="2"/>
        <v>1.5196016274769521E-2</v>
      </c>
      <c r="K52" t="s">
        <v>8</v>
      </c>
      <c r="L52" t="s">
        <v>9</v>
      </c>
      <c r="M52" t="s">
        <v>10</v>
      </c>
      <c r="N52" t="s">
        <v>11</v>
      </c>
      <c r="O52" t="s">
        <v>12</v>
      </c>
      <c r="P52" t="s">
        <v>13</v>
      </c>
      <c r="Q52" t="s">
        <v>14</v>
      </c>
      <c r="R52" s="5"/>
    </row>
    <row r="53" spans="2:18">
      <c r="B53">
        <f t="shared" si="3"/>
        <v>49</v>
      </c>
      <c r="C53">
        <f t="shared" si="0"/>
        <v>245</v>
      </c>
      <c r="D53">
        <v>3245</v>
      </c>
      <c r="E53">
        <f t="shared" si="1"/>
        <v>6.0105401947352062E-3</v>
      </c>
      <c r="F53">
        <f t="shared" si="2"/>
        <v>1.803162058420562E-2</v>
      </c>
      <c r="K53">
        <v>1</v>
      </c>
      <c r="L53">
        <v>0.72499999999999998</v>
      </c>
      <c r="M53">
        <v>78766.899999999994</v>
      </c>
      <c r="N53">
        <v>15822.5</v>
      </c>
      <c r="O53">
        <v>8.3000000000000004E-2</v>
      </c>
      <c r="P53" s="5">
        <v>7.4139999999999997</v>
      </c>
      <c r="Q53">
        <v>1.1379999999999999</v>
      </c>
      <c r="R53" s="5"/>
    </row>
    <row r="54" spans="2:18">
      <c r="B54">
        <f t="shared" si="3"/>
        <v>50</v>
      </c>
      <c r="C54">
        <f t="shared" si="0"/>
        <v>250</v>
      </c>
      <c r="D54">
        <v>3760.8</v>
      </c>
      <c r="E54">
        <f t="shared" si="1"/>
        <v>6.9659289874761656E-3</v>
      </c>
      <c r="F54">
        <f t="shared" si="2"/>
        <v>2.0897786962428496E-2</v>
      </c>
      <c r="G54" s="5"/>
      <c r="K54">
        <v>2</v>
      </c>
      <c r="L54">
        <v>3.7250000000000001</v>
      </c>
      <c r="M54">
        <v>80317.899999999994</v>
      </c>
      <c r="N54">
        <v>16160.3</v>
      </c>
      <c r="O54">
        <v>8.2799999999999999E-2</v>
      </c>
      <c r="P54" s="5">
        <v>7.56</v>
      </c>
      <c r="Q54">
        <v>0.72499999999999998</v>
      </c>
    </row>
    <row r="55" spans="2:18">
      <c r="B55">
        <f t="shared" si="3"/>
        <v>51</v>
      </c>
      <c r="C55">
        <f t="shared" si="0"/>
        <v>255</v>
      </c>
      <c r="D55">
        <v>4295.1000000000004</v>
      </c>
      <c r="E55">
        <f t="shared" si="1"/>
        <v>7.9555843421901945E-3</v>
      </c>
      <c r="F55">
        <f t="shared" si="2"/>
        <v>2.3866753026570584E-2</v>
      </c>
      <c r="K55">
        <v>3</v>
      </c>
      <c r="L55">
        <v>6.7249999999999996</v>
      </c>
      <c r="M55">
        <v>81452.800000000003</v>
      </c>
      <c r="N55">
        <v>16316.2</v>
      </c>
      <c r="O55">
        <v>8.3199999999999996E-2</v>
      </c>
      <c r="P55" s="5">
        <v>7.6669999999999998</v>
      </c>
      <c r="Q55">
        <v>0.74099999999999999</v>
      </c>
      <c r="R55" s="5"/>
    </row>
    <row r="56" spans="2:18">
      <c r="B56">
        <f t="shared" si="3"/>
        <v>52</v>
      </c>
      <c r="C56">
        <f t="shared" si="0"/>
        <v>260</v>
      </c>
      <c r="D56">
        <v>4862.8</v>
      </c>
      <c r="E56">
        <f t="shared" si="1"/>
        <v>9.0071047331150532E-3</v>
      </c>
      <c r="F56">
        <f t="shared" si="2"/>
        <v>2.702131419934516E-2</v>
      </c>
      <c r="K56">
        <v>4</v>
      </c>
      <c r="L56">
        <v>9.7249999999999996</v>
      </c>
      <c r="M56">
        <v>81665.399999999994</v>
      </c>
      <c r="N56">
        <v>16324.3</v>
      </c>
      <c r="O56">
        <v>8.3400000000000002E-2</v>
      </c>
      <c r="P56" s="5">
        <v>7.6870000000000003</v>
      </c>
      <c r="Q56">
        <v>0.749</v>
      </c>
    </row>
    <row r="57" spans="2:18">
      <c r="B57">
        <f t="shared" si="3"/>
        <v>53</v>
      </c>
      <c r="C57">
        <f t="shared" si="0"/>
        <v>265</v>
      </c>
      <c r="D57">
        <v>5456.5</v>
      </c>
      <c r="E57">
        <f t="shared" si="1"/>
        <v>1.0106783535461523E-2</v>
      </c>
      <c r="F57">
        <f t="shared" si="2"/>
        <v>3.032035060638457E-2</v>
      </c>
      <c r="K57">
        <v>5</v>
      </c>
      <c r="L57">
        <v>12.725</v>
      </c>
      <c r="M57">
        <v>81287.8</v>
      </c>
      <c r="N57">
        <v>16255.2</v>
      </c>
      <c r="O57">
        <v>8.3299999999999999E-2</v>
      </c>
      <c r="P57" s="5">
        <v>7.6520000000000001</v>
      </c>
      <c r="Q57">
        <v>0.746</v>
      </c>
    </row>
    <row r="58" spans="2:18">
      <c r="B58">
        <f t="shared" si="3"/>
        <v>54</v>
      </c>
      <c r="C58">
        <f t="shared" si="0"/>
        <v>270</v>
      </c>
      <c r="D58">
        <v>6013.4</v>
      </c>
      <c r="E58">
        <f t="shared" si="1"/>
        <v>1.1138299663180485E-2</v>
      </c>
      <c r="F58">
        <f t="shared" si="2"/>
        <v>3.3414898989541454E-2</v>
      </c>
      <c r="K58">
        <v>6</v>
      </c>
      <c r="L58">
        <v>15.725</v>
      </c>
      <c r="M58">
        <v>80135.399999999994</v>
      </c>
      <c r="N58">
        <v>16049.2</v>
      </c>
      <c r="O58">
        <v>8.3199999999999996E-2</v>
      </c>
      <c r="P58" s="5">
        <v>7.5430000000000001</v>
      </c>
      <c r="Q58">
        <v>0.748</v>
      </c>
    </row>
    <row r="59" spans="2:18">
      <c r="B59">
        <f t="shared" si="3"/>
        <v>55</v>
      </c>
      <c r="C59">
        <f t="shared" si="0"/>
        <v>275</v>
      </c>
      <c r="D59">
        <v>6450.9</v>
      </c>
      <c r="E59">
        <f t="shared" si="1"/>
        <v>1.1948657547678687E-2</v>
      </c>
      <c r="F59">
        <f t="shared" si="2"/>
        <v>3.5845972643036059E-2</v>
      </c>
      <c r="K59">
        <v>7</v>
      </c>
      <c r="L59">
        <v>18.725000000000001</v>
      </c>
      <c r="M59">
        <v>78147.100000000006</v>
      </c>
      <c r="N59">
        <v>15688.1</v>
      </c>
      <c r="O59">
        <v>8.3000000000000004E-2</v>
      </c>
      <c r="P59" s="5">
        <v>7.3559999999999999</v>
      </c>
      <c r="Q59">
        <v>0.75</v>
      </c>
      <c r="R59" s="5"/>
    </row>
    <row r="60" spans="2:18">
      <c r="B60">
        <f t="shared" si="3"/>
        <v>56</v>
      </c>
      <c r="C60">
        <f t="shared" si="0"/>
        <v>280</v>
      </c>
      <c r="D60">
        <v>6789.8</v>
      </c>
      <c r="E60">
        <f t="shared" si="1"/>
        <v>1.2576383918093405E-2</v>
      </c>
      <c r="F60">
        <f t="shared" si="2"/>
        <v>3.7729151754280217E-2</v>
      </c>
      <c r="K60">
        <v>8</v>
      </c>
      <c r="L60">
        <v>21.725000000000001</v>
      </c>
      <c r="M60">
        <v>75298.8</v>
      </c>
      <c r="N60">
        <v>15168.3</v>
      </c>
      <c r="O60" s="5">
        <v>8.2699999999999996E-2</v>
      </c>
      <c r="P60" s="5">
        <v>7.0880000000000001</v>
      </c>
      <c r="Q60">
        <v>0.746</v>
      </c>
      <c r="R60" s="5"/>
    </row>
    <row r="61" spans="2:18">
      <c r="B61">
        <f t="shared" si="3"/>
        <v>57</v>
      </c>
      <c r="C61">
        <f t="shared" si="0"/>
        <v>285</v>
      </c>
      <c r="D61">
        <v>6908</v>
      </c>
      <c r="E61">
        <f t="shared" si="1"/>
        <v>1.2795319465402404E-2</v>
      </c>
      <c r="F61">
        <f t="shared" si="2"/>
        <v>3.8385958396207211E-2</v>
      </c>
      <c r="K61">
        <v>9</v>
      </c>
      <c r="L61">
        <v>24.725000000000001</v>
      </c>
      <c r="M61">
        <v>71393.899999999994</v>
      </c>
      <c r="N61">
        <v>14466.6</v>
      </c>
      <c r="O61">
        <v>8.2299999999999998E-2</v>
      </c>
      <c r="P61" s="5">
        <v>6.72</v>
      </c>
      <c r="Q61" s="5">
        <v>0.73899999999999999</v>
      </c>
      <c r="R61" s="5"/>
    </row>
    <row r="62" spans="2:18">
      <c r="B62">
        <f t="shared" si="3"/>
        <v>58</v>
      </c>
      <c r="C62">
        <f t="shared" si="0"/>
        <v>290</v>
      </c>
      <c r="D62">
        <v>6804.1</v>
      </c>
      <c r="E62">
        <f t="shared" si="1"/>
        <v>1.260287104437529E-2</v>
      </c>
      <c r="F62">
        <f t="shared" si="2"/>
        <v>3.7808613133125869E-2</v>
      </c>
      <c r="K62">
        <v>10</v>
      </c>
      <c r="L62">
        <v>27.725000000000001</v>
      </c>
      <c r="M62">
        <v>66624</v>
      </c>
      <c r="N62">
        <v>13517.8</v>
      </c>
      <c r="O62">
        <v>8.2100000000000006E-2</v>
      </c>
      <c r="P62" s="5">
        <v>6.2709999999999999</v>
      </c>
      <c r="Q62">
        <v>0.74399999999999999</v>
      </c>
      <c r="R62" s="5"/>
    </row>
    <row r="63" spans="2:18">
      <c r="B63">
        <f t="shared" si="3"/>
        <v>59</v>
      </c>
      <c r="C63">
        <f t="shared" si="0"/>
        <v>295</v>
      </c>
      <c r="D63">
        <v>6458.6</v>
      </c>
      <c r="E63">
        <f t="shared" si="1"/>
        <v>1.1962919846445852E-2</v>
      </c>
      <c r="F63">
        <f t="shared" si="2"/>
        <v>3.5888759539337553E-2</v>
      </c>
      <c r="K63">
        <v>11</v>
      </c>
      <c r="L63">
        <v>30.725000000000001</v>
      </c>
      <c r="M63">
        <v>60942.5</v>
      </c>
      <c r="N63">
        <v>12382.1</v>
      </c>
      <c r="O63">
        <v>8.2000000000000003E-2</v>
      </c>
      <c r="P63" s="5">
        <v>5.7370000000000001</v>
      </c>
      <c r="Q63" s="5">
        <v>0.73899999999999999</v>
      </c>
      <c r="R63" s="5"/>
    </row>
    <row r="64" spans="2:18">
      <c r="B64">
        <f t="shared" si="3"/>
        <v>60</v>
      </c>
      <c r="C64">
        <f t="shared" si="0"/>
        <v>300</v>
      </c>
      <c r="D64">
        <v>5912.6</v>
      </c>
      <c r="E64">
        <f t="shared" si="1"/>
        <v>1.0951593206592107E-2</v>
      </c>
      <c r="F64">
        <f t="shared" si="2"/>
        <v>3.2854779619776321E-2</v>
      </c>
      <c r="K64">
        <v>12</v>
      </c>
      <c r="L64">
        <v>33.725000000000001</v>
      </c>
      <c r="M64">
        <v>54042.3</v>
      </c>
      <c r="N64">
        <v>10990.1</v>
      </c>
      <c r="O64">
        <v>8.2000000000000003E-2</v>
      </c>
      <c r="P64" s="5">
        <v>5.0869999999999997</v>
      </c>
      <c r="Q64">
        <v>0.73099999999999998</v>
      </c>
      <c r="R64" s="5"/>
    </row>
    <row r="65" spans="2:18">
      <c r="B65">
        <f t="shared" si="3"/>
        <v>61</v>
      </c>
      <c r="C65">
        <f t="shared" si="0"/>
        <v>305</v>
      </c>
      <c r="D65">
        <v>4717.7</v>
      </c>
      <c r="E65">
        <f t="shared" si="1"/>
        <v>8.7383437524506252E-3</v>
      </c>
      <c r="F65">
        <f t="shared" si="2"/>
        <v>2.6215031257351876E-2</v>
      </c>
      <c r="K65">
        <v>13</v>
      </c>
      <c r="L65">
        <v>36.725000000000001</v>
      </c>
      <c r="M65">
        <v>46108.1</v>
      </c>
      <c r="N65">
        <v>9399.1</v>
      </c>
      <c r="O65">
        <v>8.1799999999999998E-2</v>
      </c>
      <c r="P65" s="5">
        <v>4.34</v>
      </c>
      <c r="Q65">
        <v>0.73599999999999999</v>
      </c>
    </row>
    <row r="66" spans="2:18">
      <c r="B66">
        <f t="shared" si="3"/>
        <v>62</v>
      </c>
      <c r="C66">
        <f t="shared" si="0"/>
        <v>310</v>
      </c>
      <c r="D66">
        <v>4035.2</v>
      </c>
      <c r="E66">
        <f t="shared" si="1"/>
        <v>7.4741854526334355E-3</v>
      </c>
      <c r="F66">
        <f t="shared" si="2"/>
        <v>2.2422556357900306E-2</v>
      </c>
      <c r="K66">
        <v>14</v>
      </c>
      <c r="L66">
        <v>39.725000000000001</v>
      </c>
      <c r="M66">
        <v>37329.9</v>
      </c>
      <c r="N66">
        <v>7680.5</v>
      </c>
      <c r="O66">
        <v>8.1000000000000003E-2</v>
      </c>
      <c r="P66" s="5">
        <v>3.5139999999999998</v>
      </c>
      <c r="Q66">
        <v>0.76400000000000001</v>
      </c>
      <c r="R66" s="5"/>
    </row>
    <row r="67" spans="2:18">
      <c r="B67">
        <f t="shared" si="3"/>
        <v>63</v>
      </c>
      <c r="C67">
        <f t="shared" si="0"/>
        <v>315</v>
      </c>
      <c r="D67">
        <v>3122.2</v>
      </c>
      <c r="E67">
        <f t="shared" si="1"/>
        <v>5.783084313097769E-3</v>
      </c>
      <c r="F67">
        <f t="shared" si="2"/>
        <v>1.7349252939293305E-2</v>
      </c>
      <c r="K67">
        <v>15</v>
      </c>
      <c r="L67">
        <v>42.725000000000001</v>
      </c>
      <c r="M67">
        <v>28366.1</v>
      </c>
      <c r="N67">
        <v>5967</v>
      </c>
      <c r="O67">
        <v>7.9200000000000007E-2</v>
      </c>
      <c r="P67" s="5">
        <v>2.67</v>
      </c>
      <c r="Q67">
        <v>0.82499999999999996</v>
      </c>
      <c r="R67" s="5"/>
    </row>
    <row r="68" spans="2:18">
      <c r="B68">
        <f t="shared" si="3"/>
        <v>64</v>
      </c>
      <c r="C68">
        <f t="shared" si="0"/>
        <v>320</v>
      </c>
      <c r="D68">
        <v>2373.8000000000002</v>
      </c>
      <c r="E68">
        <f t="shared" si="1"/>
        <v>4.3968629627927367E-3</v>
      </c>
      <c r="F68">
        <f t="shared" si="2"/>
        <v>1.3190588888378211E-2</v>
      </c>
      <c r="K68">
        <v>16</v>
      </c>
      <c r="L68">
        <v>45.725000000000001</v>
      </c>
      <c r="M68">
        <v>20418.099999999999</v>
      </c>
      <c r="N68">
        <v>4467.8</v>
      </c>
      <c r="O68">
        <v>7.6200000000000004E-2</v>
      </c>
      <c r="P68" s="5">
        <v>1.9219999999999999</v>
      </c>
      <c r="Q68">
        <v>0.93300000000000005</v>
      </c>
      <c r="R68" s="5"/>
    </row>
    <row r="69" spans="2:18">
      <c r="B69">
        <f t="shared" si="3"/>
        <v>65</v>
      </c>
      <c r="C69">
        <f t="shared" ref="C69:C103" si="4">B69*100/60*3</f>
        <v>325</v>
      </c>
      <c r="D69">
        <v>1869.4</v>
      </c>
      <c r="E69">
        <f t="shared" ref="E69:E103" si="5">$B$2*10^(-6)*D69/$C$2*7.45*10^(-6)*10^6/$D$2*2*60</f>
        <v>3.4625897812135568E-3</v>
      </c>
      <c r="F69">
        <f t="shared" ref="F69:F103" si="6">E69*3</f>
        <v>1.038776934364067E-2</v>
      </c>
      <c r="K69">
        <v>17</v>
      </c>
      <c r="L69">
        <v>48.725000000000001</v>
      </c>
      <c r="M69">
        <v>15363</v>
      </c>
      <c r="N69">
        <v>3406.1</v>
      </c>
      <c r="O69">
        <v>7.5200000000000003E-2</v>
      </c>
      <c r="P69" s="5">
        <v>1.446</v>
      </c>
      <c r="Q69">
        <v>0.97699999999999998</v>
      </c>
      <c r="R69" s="5"/>
    </row>
    <row r="70" spans="2:18">
      <c r="B70">
        <f t="shared" ref="B70:B103" si="7">B69+1</f>
        <v>66</v>
      </c>
      <c r="C70">
        <f t="shared" si="4"/>
        <v>330</v>
      </c>
      <c r="D70">
        <v>1543.2</v>
      </c>
      <c r="E70">
        <f t="shared" si="5"/>
        <v>2.8583869425317012E-3</v>
      </c>
      <c r="F70">
        <f t="shared" si="6"/>
        <v>8.5751608275951036E-3</v>
      </c>
      <c r="K70">
        <v>18</v>
      </c>
      <c r="L70">
        <v>51.725000000000001</v>
      </c>
      <c r="M70">
        <v>11170.2</v>
      </c>
      <c r="N70">
        <v>2496.9</v>
      </c>
      <c r="O70" s="5">
        <v>7.46E-2</v>
      </c>
      <c r="P70" s="5">
        <v>1.0509999999999999</v>
      </c>
      <c r="Q70">
        <v>1.0269999999999999</v>
      </c>
    </row>
    <row r="71" spans="2:18">
      <c r="B71">
        <f t="shared" si="7"/>
        <v>67</v>
      </c>
      <c r="C71">
        <f t="shared" si="4"/>
        <v>335</v>
      </c>
      <c r="D71">
        <v>1330.7</v>
      </c>
      <c r="E71">
        <f t="shared" si="5"/>
        <v>2.4647845414897192E-3</v>
      </c>
      <c r="F71">
        <f t="shared" si="6"/>
        <v>7.394353624469158E-3</v>
      </c>
      <c r="K71">
        <v>19</v>
      </c>
      <c r="L71">
        <v>54.725000000000001</v>
      </c>
      <c r="M71">
        <v>7950.8</v>
      </c>
      <c r="N71">
        <v>1800</v>
      </c>
      <c r="O71" s="5">
        <v>7.3599999999999999E-2</v>
      </c>
      <c r="P71" s="5">
        <v>0.748</v>
      </c>
      <c r="Q71">
        <v>1.0680000000000001</v>
      </c>
      <c r="R71" s="5"/>
    </row>
    <row r="72" spans="2:18">
      <c r="B72">
        <f t="shared" si="7"/>
        <v>68</v>
      </c>
      <c r="C72">
        <f t="shared" si="4"/>
        <v>340</v>
      </c>
      <c r="D72">
        <v>1211.9000000000001</v>
      </c>
      <c r="E72">
        <f t="shared" si="5"/>
        <v>2.2447376462248368E-3</v>
      </c>
      <c r="F72">
        <f t="shared" si="6"/>
        <v>6.7342129386745104E-3</v>
      </c>
      <c r="K72">
        <v>20</v>
      </c>
      <c r="L72">
        <v>57.725999999999999</v>
      </c>
      <c r="M72">
        <v>5575.4</v>
      </c>
      <c r="N72">
        <v>1286.0999999999999</v>
      </c>
      <c r="O72">
        <v>7.2300000000000003E-2</v>
      </c>
      <c r="P72" s="5">
        <v>0.52500000000000002</v>
      </c>
      <c r="Q72">
        <v>1.171</v>
      </c>
      <c r="R72" s="5"/>
    </row>
    <row r="73" spans="2:18">
      <c r="B73">
        <f t="shared" si="7"/>
        <v>69</v>
      </c>
      <c r="C73">
        <f t="shared" si="4"/>
        <v>345</v>
      </c>
      <c r="D73">
        <v>1160.2</v>
      </c>
      <c r="E73">
        <f t="shared" si="5"/>
        <v>2.148976497359564E-3</v>
      </c>
      <c r="F73">
        <f t="shared" si="6"/>
        <v>6.4469294920786926E-3</v>
      </c>
      <c r="K73" t="s">
        <v>8</v>
      </c>
      <c r="L73" t="s">
        <v>9</v>
      </c>
      <c r="M73" t="s">
        <v>10</v>
      </c>
      <c r="N73" t="s">
        <v>11</v>
      </c>
      <c r="O73" t="s">
        <v>12</v>
      </c>
      <c r="P73" t="s">
        <v>13</v>
      </c>
      <c r="Q73" t="s">
        <v>14</v>
      </c>
    </row>
    <row r="74" spans="2:18">
      <c r="B74">
        <f t="shared" si="7"/>
        <v>70</v>
      </c>
      <c r="C74">
        <f t="shared" si="4"/>
        <v>350</v>
      </c>
      <c r="D74">
        <v>1155</v>
      </c>
      <c r="E74">
        <f t="shared" si="5"/>
        <v>2.1393448150752422E-3</v>
      </c>
      <c r="F74">
        <f t="shared" si="6"/>
        <v>6.4180344452257265E-3</v>
      </c>
      <c r="K74">
        <v>1</v>
      </c>
      <c r="L74">
        <v>0.72499999999999998</v>
      </c>
      <c r="M74">
        <v>3627.7</v>
      </c>
      <c r="N74">
        <v>916.8</v>
      </c>
      <c r="O74">
        <v>6.59E-2</v>
      </c>
      <c r="P74" s="5">
        <v>4.1769999999999996</v>
      </c>
      <c r="Q74">
        <v>2.2690000000000001</v>
      </c>
      <c r="R74" s="5"/>
    </row>
    <row r="75" spans="2:18">
      <c r="B75">
        <f t="shared" si="7"/>
        <v>71</v>
      </c>
      <c r="C75">
        <f t="shared" si="4"/>
        <v>355</v>
      </c>
      <c r="D75">
        <v>1150.7</v>
      </c>
      <c r="E75">
        <f t="shared" si="5"/>
        <v>2.131380154724746E-3</v>
      </c>
      <c r="F75">
        <f t="shared" si="6"/>
        <v>6.3941404641742385E-3</v>
      </c>
      <c r="K75">
        <v>2</v>
      </c>
      <c r="L75">
        <v>3.726</v>
      </c>
      <c r="M75">
        <v>2899.3</v>
      </c>
      <c r="N75">
        <v>691.3</v>
      </c>
      <c r="O75">
        <v>6.9900000000000004E-2</v>
      </c>
      <c r="P75" s="5">
        <v>3.3380000000000001</v>
      </c>
      <c r="Q75">
        <v>1.29</v>
      </c>
      <c r="R75" s="5"/>
    </row>
    <row r="76" spans="2:18">
      <c r="B76">
        <f t="shared" si="7"/>
        <v>72</v>
      </c>
      <c r="C76">
        <f t="shared" si="4"/>
        <v>360</v>
      </c>
      <c r="D76">
        <v>1194.5999999999999</v>
      </c>
      <c r="E76">
        <f t="shared" si="5"/>
        <v>2.2126937801635362E-3</v>
      </c>
      <c r="F76">
        <f t="shared" si="6"/>
        <v>6.6380813404906085E-3</v>
      </c>
      <c r="K76">
        <v>3</v>
      </c>
      <c r="L76">
        <v>6.7249999999999996</v>
      </c>
      <c r="M76">
        <v>2317.8000000000002</v>
      </c>
      <c r="N76">
        <v>556</v>
      </c>
      <c r="O76" s="5">
        <v>6.9500000000000006E-2</v>
      </c>
      <c r="P76" s="5">
        <v>2.6680000000000001</v>
      </c>
      <c r="Q76">
        <v>1.2989999999999999</v>
      </c>
    </row>
    <row r="77" spans="2:18">
      <c r="B77">
        <f t="shared" si="7"/>
        <v>73</v>
      </c>
      <c r="C77">
        <f t="shared" si="4"/>
        <v>365</v>
      </c>
      <c r="D77">
        <v>1276.5999999999999</v>
      </c>
      <c r="E77">
        <f t="shared" si="5"/>
        <v>2.3645780008009127E-3</v>
      </c>
      <c r="F77">
        <f t="shared" si="6"/>
        <v>7.0937340024027386E-3</v>
      </c>
      <c r="K77">
        <v>4</v>
      </c>
      <c r="L77">
        <v>9.7249999999999996</v>
      </c>
      <c r="M77">
        <v>2009.7</v>
      </c>
      <c r="N77">
        <v>482.9</v>
      </c>
      <c r="O77">
        <v>6.9400000000000003E-2</v>
      </c>
      <c r="P77" s="5">
        <v>2.3140000000000001</v>
      </c>
      <c r="Q77">
        <v>1.2849999999999999</v>
      </c>
    </row>
    <row r="78" spans="2:18">
      <c r="B78">
        <f t="shared" si="7"/>
        <v>74</v>
      </c>
      <c r="C78">
        <f t="shared" si="4"/>
        <v>370</v>
      </c>
      <c r="D78">
        <v>1332.3</v>
      </c>
      <c r="E78">
        <f t="shared" si="5"/>
        <v>2.4677481360387402E-3</v>
      </c>
      <c r="F78">
        <f t="shared" si="6"/>
        <v>7.4032444081162212E-3</v>
      </c>
      <c r="K78">
        <v>5</v>
      </c>
      <c r="L78">
        <v>12.725</v>
      </c>
      <c r="M78">
        <v>1925.3</v>
      </c>
      <c r="N78">
        <v>458.7</v>
      </c>
      <c r="O78" s="5">
        <v>7.0000000000000007E-2</v>
      </c>
      <c r="P78" s="5">
        <v>2.2170000000000001</v>
      </c>
      <c r="Q78">
        <v>1.2689999999999999</v>
      </c>
    </row>
    <row r="79" spans="2:18">
      <c r="B79">
        <f t="shared" si="7"/>
        <v>75</v>
      </c>
      <c r="C79">
        <f t="shared" si="4"/>
        <v>375</v>
      </c>
      <c r="D79">
        <v>1423.6</v>
      </c>
      <c r="E79">
        <f t="shared" si="5"/>
        <v>2.6368582499923078E-3</v>
      </c>
      <c r="F79">
        <f t="shared" si="6"/>
        <v>7.9105747499769244E-3</v>
      </c>
      <c r="K79">
        <v>6</v>
      </c>
      <c r="L79">
        <v>15.725</v>
      </c>
      <c r="M79">
        <v>2049.5</v>
      </c>
      <c r="N79">
        <v>489.7</v>
      </c>
      <c r="O79">
        <v>6.9699999999999998E-2</v>
      </c>
      <c r="P79">
        <v>2.36</v>
      </c>
      <c r="Q79">
        <v>1.29</v>
      </c>
    </row>
    <row r="80" spans="2:18">
      <c r="B80">
        <f t="shared" si="7"/>
        <v>76</v>
      </c>
      <c r="C80">
        <f t="shared" si="4"/>
        <v>380</v>
      </c>
      <c r="D80">
        <v>1534.9</v>
      </c>
      <c r="E80">
        <f t="shared" si="5"/>
        <v>2.8430132958086494E-3</v>
      </c>
      <c r="F80">
        <f t="shared" si="6"/>
        <v>8.5290398874259474E-3</v>
      </c>
      <c r="K80">
        <v>7</v>
      </c>
      <c r="L80">
        <v>18.725000000000001</v>
      </c>
      <c r="M80">
        <v>2336.3000000000002</v>
      </c>
      <c r="N80">
        <v>555.79999999999995</v>
      </c>
      <c r="O80">
        <v>7.0099999999999996E-2</v>
      </c>
      <c r="P80" s="5">
        <v>2.69</v>
      </c>
      <c r="Q80">
        <v>1.2669999999999999</v>
      </c>
    </row>
    <row r="81" spans="2:17">
      <c r="B81">
        <f t="shared" si="7"/>
        <v>77</v>
      </c>
      <c r="C81">
        <f t="shared" si="4"/>
        <v>385</v>
      </c>
      <c r="D81">
        <v>1619.2</v>
      </c>
      <c r="E81">
        <f t="shared" si="5"/>
        <v>2.9991576836102445E-3</v>
      </c>
      <c r="F81">
        <f t="shared" si="6"/>
        <v>8.9974730508307343E-3</v>
      </c>
      <c r="K81">
        <v>8</v>
      </c>
      <c r="L81">
        <v>21.725000000000001</v>
      </c>
      <c r="M81">
        <v>2734.7</v>
      </c>
      <c r="N81">
        <v>654.20000000000005</v>
      </c>
      <c r="O81">
        <v>6.9699999999999998E-2</v>
      </c>
      <c r="P81">
        <v>3.149</v>
      </c>
      <c r="Q81">
        <v>1.2669999999999999</v>
      </c>
    </row>
    <row r="82" spans="2:17">
      <c r="B82">
        <f t="shared" si="7"/>
        <v>78</v>
      </c>
      <c r="C82">
        <f t="shared" si="4"/>
        <v>390</v>
      </c>
      <c r="D82">
        <v>1716.7</v>
      </c>
      <c r="E82">
        <f t="shared" si="5"/>
        <v>3.1797517264412723E-3</v>
      </c>
      <c r="F82">
        <f t="shared" si="6"/>
        <v>9.5392551793238162E-3</v>
      </c>
      <c r="K82">
        <v>9</v>
      </c>
      <c r="L82">
        <v>24.725000000000001</v>
      </c>
      <c r="M82">
        <v>3245</v>
      </c>
      <c r="N82">
        <v>768.4</v>
      </c>
      <c r="O82">
        <v>7.0400000000000004E-2</v>
      </c>
      <c r="P82" s="5">
        <v>3.7360000000000002</v>
      </c>
      <c r="Q82">
        <v>1.2390000000000001</v>
      </c>
    </row>
    <row r="83" spans="2:17">
      <c r="B83">
        <f t="shared" si="7"/>
        <v>79</v>
      </c>
      <c r="C83">
        <f t="shared" si="4"/>
        <v>395</v>
      </c>
      <c r="D83">
        <v>1851.3</v>
      </c>
      <c r="E83">
        <f t="shared" si="5"/>
        <v>3.4290641178777452E-3</v>
      </c>
      <c r="F83">
        <f t="shared" si="6"/>
        <v>1.0287192353633236E-2</v>
      </c>
      <c r="K83">
        <v>10</v>
      </c>
      <c r="L83">
        <v>27.725999999999999</v>
      </c>
      <c r="M83">
        <v>3760.8</v>
      </c>
      <c r="N83">
        <v>887.8</v>
      </c>
      <c r="O83">
        <v>7.0599999999999996E-2</v>
      </c>
      <c r="P83" s="5">
        <v>4.33</v>
      </c>
      <c r="Q83">
        <v>1.27</v>
      </c>
    </row>
    <row r="84" spans="2:17">
      <c r="B84">
        <f t="shared" si="7"/>
        <v>80</v>
      </c>
      <c r="C84">
        <f t="shared" si="4"/>
        <v>400</v>
      </c>
      <c r="D84">
        <v>2001.4</v>
      </c>
      <c r="E84">
        <f t="shared" si="5"/>
        <v>3.7070863315078711E-3</v>
      </c>
      <c r="F84">
        <f t="shared" si="6"/>
        <v>1.1121258994523613E-2</v>
      </c>
      <c r="K84">
        <v>11</v>
      </c>
      <c r="L84">
        <v>30.725000000000001</v>
      </c>
      <c r="M84">
        <v>4295.1000000000004</v>
      </c>
      <c r="N84">
        <v>1004.1</v>
      </c>
      <c r="O84">
        <v>7.1300000000000002E-2</v>
      </c>
      <c r="P84" s="5">
        <v>4.9450000000000003</v>
      </c>
      <c r="Q84">
        <v>1.222</v>
      </c>
    </row>
    <row r="85" spans="2:17">
      <c r="B85">
        <f t="shared" si="7"/>
        <v>81</v>
      </c>
      <c r="C85">
        <f t="shared" si="4"/>
        <v>405</v>
      </c>
      <c r="E85">
        <f t="shared" si="5"/>
        <v>0</v>
      </c>
      <c r="F85">
        <f t="shared" si="6"/>
        <v>0</v>
      </c>
      <c r="K85">
        <v>12</v>
      </c>
      <c r="L85">
        <v>33.725000000000001</v>
      </c>
      <c r="M85">
        <v>4862.8</v>
      </c>
      <c r="N85">
        <v>1139.9000000000001</v>
      </c>
      <c r="O85">
        <v>7.1099999999999997E-2</v>
      </c>
      <c r="P85" s="5">
        <v>5.5990000000000002</v>
      </c>
      <c r="Q85">
        <v>1.22</v>
      </c>
    </row>
    <row r="86" spans="2:17">
      <c r="B86">
        <f t="shared" si="7"/>
        <v>82</v>
      </c>
      <c r="C86">
        <f t="shared" si="4"/>
        <v>410</v>
      </c>
      <c r="E86">
        <f t="shared" si="5"/>
        <v>0</v>
      </c>
      <c r="F86">
        <f t="shared" si="6"/>
        <v>0</v>
      </c>
      <c r="K86">
        <v>13</v>
      </c>
      <c r="L86">
        <v>36.725000000000001</v>
      </c>
      <c r="M86">
        <v>5456.5</v>
      </c>
      <c r="N86">
        <v>1264.5999999999999</v>
      </c>
      <c r="O86">
        <v>7.1900000000000006E-2</v>
      </c>
      <c r="P86">
        <v>6.282</v>
      </c>
      <c r="Q86">
        <v>1.1599999999999999</v>
      </c>
    </row>
    <row r="87" spans="2:17">
      <c r="B87">
        <f t="shared" si="7"/>
        <v>83</v>
      </c>
      <c r="C87">
        <f t="shared" si="4"/>
        <v>415</v>
      </c>
      <c r="E87">
        <f t="shared" si="5"/>
        <v>0</v>
      </c>
      <c r="F87">
        <f t="shared" si="6"/>
        <v>0</v>
      </c>
      <c r="K87">
        <v>14</v>
      </c>
      <c r="L87">
        <v>39.725000000000001</v>
      </c>
      <c r="M87">
        <v>6013.4</v>
      </c>
      <c r="N87">
        <v>1388.4</v>
      </c>
      <c r="O87">
        <v>7.22E-2</v>
      </c>
      <c r="P87" s="5">
        <v>6.923</v>
      </c>
      <c r="Q87">
        <v>1.155</v>
      </c>
    </row>
    <row r="88" spans="2:17">
      <c r="B88">
        <f t="shared" si="7"/>
        <v>84</v>
      </c>
      <c r="C88">
        <f t="shared" si="4"/>
        <v>420</v>
      </c>
      <c r="E88">
        <f t="shared" si="5"/>
        <v>0</v>
      </c>
      <c r="F88">
        <f t="shared" si="6"/>
        <v>0</v>
      </c>
      <c r="K88">
        <v>15</v>
      </c>
      <c r="L88">
        <v>42.725000000000001</v>
      </c>
      <c r="M88">
        <v>6450.9</v>
      </c>
      <c r="N88">
        <v>1483.6</v>
      </c>
      <c r="O88">
        <v>7.2499999999999995E-2</v>
      </c>
      <c r="P88" s="5">
        <v>7.4269999999999996</v>
      </c>
      <c r="Q88">
        <v>1.145</v>
      </c>
    </row>
    <row r="89" spans="2:17">
      <c r="B89">
        <f t="shared" si="7"/>
        <v>85</v>
      </c>
      <c r="C89">
        <f t="shared" si="4"/>
        <v>425</v>
      </c>
      <c r="E89">
        <f t="shared" si="5"/>
        <v>0</v>
      </c>
      <c r="F89">
        <f t="shared" si="6"/>
        <v>0</v>
      </c>
      <c r="K89">
        <v>16</v>
      </c>
      <c r="L89">
        <v>45.725000000000001</v>
      </c>
      <c r="M89">
        <v>6789.8</v>
      </c>
      <c r="N89">
        <v>1542.6</v>
      </c>
      <c r="O89">
        <v>7.3400000000000007E-2</v>
      </c>
      <c r="P89">
        <v>7.8170000000000002</v>
      </c>
      <c r="Q89">
        <v>1.129</v>
      </c>
    </row>
    <row r="90" spans="2:17">
      <c r="B90">
        <f t="shared" si="7"/>
        <v>86</v>
      </c>
      <c r="C90">
        <f t="shared" si="4"/>
        <v>430</v>
      </c>
      <c r="E90">
        <f t="shared" si="5"/>
        <v>0</v>
      </c>
      <c r="F90">
        <f t="shared" si="6"/>
        <v>0</v>
      </c>
      <c r="K90">
        <v>17</v>
      </c>
      <c r="L90">
        <v>48.725000000000001</v>
      </c>
      <c r="M90">
        <v>6908</v>
      </c>
      <c r="N90">
        <v>1568.7</v>
      </c>
      <c r="O90">
        <v>7.3400000000000007E-2</v>
      </c>
      <c r="P90" s="5">
        <v>7.9530000000000003</v>
      </c>
      <c r="Q90">
        <v>1.1140000000000001</v>
      </c>
    </row>
    <row r="91" spans="2:17">
      <c r="B91">
        <f t="shared" si="7"/>
        <v>87</v>
      </c>
      <c r="C91">
        <f t="shared" si="4"/>
        <v>435</v>
      </c>
      <c r="E91">
        <f t="shared" si="5"/>
        <v>0</v>
      </c>
      <c r="F91">
        <f t="shared" si="6"/>
        <v>0</v>
      </c>
      <c r="K91">
        <v>18</v>
      </c>
      <c r="L91">
        <v>51.725000000000001</v>
      </c>
      <c r="M91">
        <v>6804.1</v>
      </c>
      <c r="N91">
        <v>1547.9</v>
      </c>
      <c r="O91">
        <v>7.3300000000000004E-2</v>
      </c>
      <c r="P91" s="5">
        <v>7.8339999999999996</v>
      </c>
      <c r="Q91">
        <v>1.129</v>
      </c>
    </row>
    <row r="92" spans="2:17">
      <c r="B92">
        <f t="shared" si="7"/>
        <v>88</v>
      </c>
      <c r="C92">
        <f t="shared" si="4"/>
        <v>440</v>
      </c>
      <c r="E92">
        <f t="shared" si="5"/>
        <v>0</v>
      </c>
      <c r="F92">
        <f t="shared" si="6"/>
        <v>0</v>
      </c>
      <c r="K92">
        <v>19</v>
      </c>
      <c r="L92">
        <v>54.725000000000001</v>
      </c>
      <c r="M92">
        <v>6458.6</v>
      </c>
      <c r="N92">
        <v>1478.6</v>
      </c>
      <c r="O92">
        <v>7.2800000000000004E-2</v>
      </c>
      <c r="P92" s="5">
        <v>7.4359999999999999</v>
      </c>
      <c r="Q92">
        <v>1.129</v>
      </c>
    </row>
    <row r="93" spans="2:17">
      <c r="B93">
        <f t="shared" si="7"/>
        <v>89</v>
      </c>
      <c r="C93">
        <f t="shared" si="4"/>
        <v>445</v>
      </c>
      <c r="E93">
        <f t="shared" si="5"/>
        <v>0</v>
      </c>
      <c r="F93">
        <f t="shared" si="6"/>
        <v>0</v>
      </c>
      <c r="K93">
        <v>20</v>
      </c>
      <c r="L93">
        <v>57.725000000000001</v>
      </c>
      <c r="M93">
        <v>5912.6</v>
      </c>
      <c r="N93">
        <v>1368.1</v>
      </c>
      <c r="O93">
        <v>7.1999999999999995E-2</v>
      </c>
      <c r="P93" s="5">
        <v>6.8070000000000004</v>
      </c>
      <c r="Q93">
        <v>1.1539999999999999</v>
      </c>
    </row>
    <row r="94" spans="2:17">
      <c r="B94">
        <f t="shared" si="7"/>
        <v>90</v>
      </c>
      <c r="C94">
        <f t="shared" si="4"/>
        <v>450</v>
      </c>
      <c r="E94">
        <f t="shared" si="5"/>
        <v>0</v>
      </c>
      <c r="F94">
        <f t="shared" si="6"/>
        <v>0</v>
      </c>
      <c r="K94" t="s">
        <v>8</v>
      </c>
      <c r="L94" t="s">
        <v>9</v>
      </c>
      <c r="M94" t="s">
        <v>10</v>
      </c>
      <c r="N94" t="s">
        <v>11</v>
      </c>
      <c r="O94" t="s">
        <v>12</v>
      </c>
      <c r="P94" t="s">
        <v>13</v>
      </c>
      <c r="Q94" t="s">
        <v>14</v>
      </c>
    </row>
    <row r="95" spans="2:17">
      <c r="B95">
        <f t="shared" si="7"/>
        <v>91</v>
      </c>
      <c r="C95">
        <f t="shared" si="4"/>
        <v>455</v>
      </c>
      <c r="E95">
        <f t="shared" si="5"/>
        <v>0</v>
      </c>
      <c r="F95">
        <f t="shared" si="6"/>
        <v>0</v>
      </c>
      <c r="K95">
        <v>1</v>
      </c>
      <c r="L95">
        <v>0.72499999999999998</v>
      </c>
      <c r="M95">
        <v>4717.7</v>
      </c>
      <c r="N95">
        <v>1195</v>
      </c>
      <c r="O95">
        <v>6.5799999999999997E-2</v>
      </c>
      <c r="P95" s="5">
        <v>12.54</v>
      </c>
      <c r="Q95">
        <v>2.3050000000000002</v>
      </c>
    </row>
    <row r="96" spans="2:17">
      <c r="B96">
        <f t="shared" si="7"/>
        <v>92</v>
      </c>
      <c r="C96">
        <f t="shared" si="4"/>
        <v>460</v>
      </c>
      <c r="E96">
        <f t="shared" si="5"/>
        <v>0</v>
      </c>
      <c r="F96">
        <f t="shared" si="6"/>
        <v>0</v>
      </c>
      <c r="K96">
        <v>2</v>
      </c>
      <c r="L96">
        <v>3.7250000000000001</v>
      </c>
      <c r="M96">
        <v>4035.2</v>
      </c>
      <c r="N96">
        <v>958.6</v>
      </c>
      <c r="O96">
        <v>7.0199999999999999E-2</v>
      </c>
      <c r="P96">
        <v>10.726000000000001</v>
      </c>
      <c r="Q96">
        <v>1.2549999999999999</v>
      </c>
    </row>
    <row r="97" spans="2:17">
      <c r="B97">
        <f t="shared" si="7"/>
        <v>93</v>
      </c>
      <c r="C97">
        <f t="shared" si="4"/>
        <v>465</v>
      </c>
      <c r="E97">
        <f t="shared" si="5"/>
        <v>0</v>
      </c>
      <c r="F97">
        <f t="shared" si="6"/>
        <v>0</v>
      </c>
      <c r="K97">
        <v>3</v>
      </c>
      <c r="L97">
        <v>6.7249999999999996</v>
      </c>
      <c r="M97">
        <v>3122.2</v>
      </c>
      <c r="N97">
        <v>743.3</v>
      </c>
      <c r="O97">
        <v>7.0000000000000007E-2</v>
      </c>
      <c r="P97">
        <v>8.2989999999999995</v>
      </c>
      <c r="Q97">
        <v>1.274</v>
      </c>
    </row>
    <row r="98" spans="2:17">
      <c r="B98">
        <f t="shared" si="7"/>
        <v>94</v>
      </c>
      <c r="C98">
        <f t="shared" si="4"/>
        <v>470</v>
      </c>
      <c r="E98">
        <f t="shared" si="5"/>
        <v>0</v>
      </c>
      <c r="F98">
        <f t="shared" si="6"/>
        <v>0</v>
      </c>
      <c r="K98">
        <v>4</v>
      </c>
      <c r="L98">
        <v>9.7260000000000009</v>
      </c>
      <c r="M98">
        <v>2373.8000000000002</v>
      </c>
      <c r="N98">
        <v>575</v>
      </c>
      <c r="O98">
        <v>6.88E-2</v>
      </c>
      <c r="P98">
        <v>6.31</v>
      </c>
      <c r="Q98">
        <v>1.367</v>
      </c>
    </row>
    <row r="99" spans="2:17">
      <c r="B99">
        <f t="shared" si="7"/>
        <v>95</v>
      </c>
      <c r="C99">
        <f t="shared" si="4"/>
        <v>475</v>
      </c>
      <c r="E99">
        <f t="shared" si="5"/>
        <v>0</v>
      </c>
      <c r="F99">
        <f t="shared" si="6"/>
        <v>0</v>
      </c>
      <c r="K99">
        <v>5</v>
      </c>
      <c r="L99">
        <v>12.725</v>
      </c>
      <c r="M99">
        <v>1869.4</v>
      </c>
      <c r="N99">
        <v>456.1</v>
      </c>
      <c r="O99">
        <v>6.83E-2</v>
      </c>
      <c r="P99">
        <v>4.9690000000000003</v>
      </c>
      <c r="Q99">
        <v>1.3260000000000001</v>
      </c>
    </row>
    <row r="100" spans="2:17">
      <c r="B100">
        <f t="shared" si="7"/>
        <v>96</v>
      </c>
      <c r="C100">
        <f t="shared" si="4"/>
        <v>480</v>
      </c>
      <c r="E100">
        <f t="shared" si="5"/>
        <v>0</v>
      </c>
      <c r="F100">
        <f t="shared" si="6"/>
        <v>0</v>
      </c>
      <c r="K100">
        <v>6</v>
      </c>
      <c r="L100">
        <v>15.726000000000001</v>
      </c>
      <c r="M100">
        <v>1543.2</v>
      </c>
      <c r="N100">
        <v>378.6</v>
      </c>
      <c r="O100">
        <v>6.7900000000000002E-2</v>
      </c>
      <c r="P100">
        <v>4.1020000000000003</v>
      </c>
      <c r="Q100">
        <v>1.41</v>
      </c>
    </row>
    <row r="101" spans="2:17">
      <c r="B101">
        <f t="shared" si="7"/>
        <v>97</v>
      </c>
      <c r="C101">
        <f t="shared" si="4"/>
        <v>485</v>
      </c>
      <c r="E101">
        <f t="shared" si="5"/>
        <v>0</v>
      </c>
      <c r="F101">
        <f t="shared" si="6"/>
        <v>0</v>
      </c>
      <c r="K101">
        <v>7</v>
      </c>
      <c r="L101">
        <v>18.725000000000001</v>
      </c>
      <c r="M101">
        <v>1330.7</v>
      </c>
      <c r="N101">
        <v>323.2</v>
      </c>
      <c r="O101">
        <v>6.8599999999999994E-2</v>
      </c>
      <c r="P101">
        <v>3.5369999999999999</v>
      </c>
      <c r="Q101">
        <v>1.3420000000000001</v>
      </c>
    </row>
    <row r="102" spans="2:17">
      <c r="B102">
        <f t="shared" si="7"/>
        <v>98</v>
      </c>
      <c r="C102">
        <f t="shared" si="4"/>
        <v>490</v>
      </c>
      <c r="E102">
        <f t="shared" si="5"/>
        <v>0</v>
      </c>
      <c r="F102">
        <f t="shared" si="6"/>
        <v>0</v>
      </c>
      <c r="K102">
        <v>8</v>
      </c>
      <c r="L102">
        <v>21.725999999999999</v>
      </c>
      <c r="M102">
        <v>1211.9000000000001</v>
      </c>
      <c r="N102">
        <v>300.39999999999998</v>
      </c>
      <c r="O102">
        <v>6.7199999999999996E-2</v>
      </c>
      <c r="P102">
        <v>3.2210000000000001</v>
      </c>
      <c r="Q102">
        <v>1.409</v>
      </c>
    </row>
    <row r="103" spans="2:17">
      <c r="B103">
        <f t="shared" si="7"/>
        <v>99</v>
      </c>
      <c r="C103">
        <f t="shared" si="4"/>
        <v>495</v>
      </c>
      <c r="E103">
        <f t="shared" si="5"/>
        <v>0</v>
      </c>
      <c r="F103">
        <f t="shared" si="6"/>
        <v>0</v>
      </c>
      <c r="K103">
        <v>9</v>
      </c>
      <c r="L103">
        <v>24.725999999999999</v>
      </c>
      <c r="M103">
        <v>1160.2</v>
      </c>
      <c r="N103">
        <v>285.10000000000002</v>
      </c>
      <c r="O103">
        <v>6.7799999999999999E-2</v>
      </c>
      <c r="P103">
        <v>3.0840000000000001</v>
      </c>
      <c r="Q103">
        <v>1.3979999999999999</v>
      </c>
    </row>
    <row r="104" spans="2:17">
      <c r="K104">
        <v>10</v>
      </c>
      <c r="L104">
        <v>27.725999999999999</v>
      </c>
      <c r="M104">
        <v>1155</v>
      </c>
      <c r="N104">
        <v>280.5</v>
      </c>
      <c r="O104">
        <v>6.8599999999999994E-2</v>
      </c>
      <c r="P104">
        <v>3.07</v>
      </c>
      <c r="Q104">
        <v>1.3939999999999999</v>
      </c>
    </row>
    <row r="105" spans="2:17">
      <c r="K105">
        <v>11</v>
      </c>
      <c r="L105">
        <v>30.725999999999999</v>
      </c>
      <c r="M105">
        <v>1150.7</v>
      </c>
      <c r="N105">
        <v>285.89999999999998</v>
      </c>
      <c r="O105">
        <v>6.7100000000000007E-2</v>
      </c>
      <c r="P105">
        <v>3.0590000000000002</v>
      </c>
      <c r="Q105">
        <v>1.407</v>
      </c>
    </row>
    <row r="106" spans="2:17">
      <c r="K106">
        <v>12</v>
      </c>
      <c r="L106">
        <v>33.725000000000001</v>
      </c>
      <c r="M106">
        <v>1194.5999999999999</v>
      </c>
      <c r="N106">
        <v>295.8</v>
      </c>
      <c r="O106">
        <v>6.7299999999999999E-2</v>
      </c>
      <c r="P106">
        <v>3.1749999999999998</v>
      </c>
      <c r="Q106">
        <v>1.351</v>
      </c>
    </row>
    <row r="107" spans="2:17">
      <c r="K107">
        <v>13</v>
      </c>
      <c r="L107">
        <v>36.725000000000001</v>
      </c>
      <c r="M107">
        <v>1276.5999999999999</v>
      </c>
      <c r="N107">
        <v>308.2</v>
      </c>
      <c r="O107">
        <v>6.9000000000000006E-2</v>
      </c>
      <c r="P107">
        <v>3.3929999999999998</v>
      </c>
      <c r="Q107">
        <v>1.29</v>
      </c>
    </row>
    <row r="108" spans="2:17">
      <c r="K108">
        <v>14</v>
      </c>
      <c r="L108">
        <v>39.725999999999999</v>
      </c>
      <c r="M108">
        <v>1332.3</v>
      </c>
      <c r="N108">
        <v>325.60000000000002</v>
      </c>
      <c r="O108">
        <v>6.8199999999999997E-2</v>
      </c>
      <c r="P108">
        <v>3.5409999999999999</v>
      </c>
      <c r="Q108">
        <v>1.367</v>
      </c>
    </row>
    <row r="109" spans="2:17">
      <c r="K109">
        <v>15</v>
      </c>
      <c r="L109">
        <v>42.725000000000001</v>
      </c>
      <c r="M109">
        <v>1423.6</v>
      </c>
      <c r="N109">
        <v>348.3</v>
      </c>
      <c r="O109">
        <v>6.8099999999999994E-2</v>
      </c>
      <c r="P109">
        <v>3.7839999999999998</v>
      </c>
      <c r="Q109">
        <v>1.3069999999999999</v>
      </c>
    </row>
    <row r="110" spans="2:17">
      <c r="K110">
        <v>16</v>
      </c>
      <c r="L110">
        <v>45.725999999999999</v>
      </c>
      <c r="M110">
        <v>1534.9</v>
      </c>
      <c r="N110">
        <v>376.7</v>
      </c>
      <c r="O110">
        <v>6.7900000000000002E-2</v>
      </c>
      <c r="P110">
        <v>4.08</v>
      </c>
      <c r="Q110">
        <v>1.373</v>
      </c>
    </row>
    <row r="111" spans="2:17">
      <c r="K111">
        <v>17</v>
      </c>
      <c r="L111">
        <v>48.725000000000001</v>
      </c>
      <c r="M111">
        <v>1619.2</v>
      </c>
      <c r="N111">
        <v>394.1</v>
      </c>
      <c r="O111">
        <v>6.8500000000000005E-2</v>
      </c>
      <c r="P111">
        <v>4.3040000000000003</v>
      </c>
      <c r="Q111">
        <v>1.3140000000000001</v>
      </c>
    </row>
    <row r="112" spans="2:17">
      <c r="K112">
        <v>18</v>
      </c>
      <c r="L112">
        <v>51.725000000000001</v>
      </c>
      <c r="M112">
        <v>1716.7</v>
      </c>
      <c r="N112">
        <v>421.9</v>
      </c>
      <c r="O112">
        <v>6.7799999999999999E-2</v>
      </c>
      <c r="P112">
        <v>4.5629999999999997</v>
      </c>
      <c r="Q112">
        <v>1.331</v>
      </c>
    </row>
    <row r="113" spans="11:17">
      <c r="K113">
        <v>19</v>
      </c>
      <c r="L113">
        <v>54.725999999999999</v>
      </c>
      <c r="M113">
        <v>1851.3</v>
      </c>
      <c r="N113">
        <v>451.6</v>
      </c>
      <c r="O113">
        <v>6.83E-2</v>
      </c>
      <c r="P113">
        <v>4.9210000000000003</v>
      </c>
      <c r="Q113">
        <v>1.3879999999999999</v>
      </c>
    </row>
    <row r="114" spans="11:17">
      <c r="K114">
        <v>20</v>
      </c>
      <c r="L114">
        <v>57.725000000000001</v>
      </c>
      <c r="M114">
        <v>2001.4</v>
      </c>
      <c r="N114">
        <v>482.5</v>
      </c>
      <c r="O114">
        <v>6.9099999999999995E-2</v>
      </c>
      <c r="P114">
        <v>5.32</v>
      </c>
      <c r="Q114">
        <v>1.298</v>
      </c>
    </row>
    <row r="165" spans="4:4">
      <c r="D165" s="1"/>
    </row>
    <row r="166" spans="4:4">
      <c r="D166" s="1"/>
    </row>
    <row r="167" spans="4:4">
      <c r="D167" s="1"/>
    </row>
    <row r="168" spans="4:4">
      <c r="D168" s="1"/>
    </row>
    <row r="169" spans="4:4">
      <c r="D169" s="1"/>
    </row>
    <row r="170" spans="4:4">
      <c r="D170" s="1"/>
    </row>
    <row r="171" spans="4:4">
      <c r="D171" s="1"/>
    </row>
    <row r="172" spans="4:4">
      <c r="D172" s="1"/>
    </row>
    <row r="173" spans="4:4">
      <c r="D173" s="1"/>
    </row>
    <row r="174" spans="4:4">
      <c r="D174" s="1"/>
    </row>
    <row r="175" spans="4:4">
      <c r="D175" s="1"/>
    </row>
    <row r="176" spans="4:4">
      <c r="D176" s="1"/>
    </row>
    <row r="177" spans="4:4">
      <c r="D177" s="1"/>
    </row>
    <row r="178" spans="4:4">
      <c r="D178" s="1"/>
    </row>
    <row r="179" spans="4:4">
      <c r="D179" s="1"/>
    </row>
    <row r="180" spans="4:4">
      <c r="D180" s="1"/>
    </row>
    <row r="181" spans="4:4">
      <c r="D181" s="1"/>
    </row>
    <row r="182" spans="4:4">
      <c r="D182" s="1"/>
    </row>
    <row r="183" spans="4:4">
      <c r="D183" s="1"/>
    </row>
    <row r="184" spans="4:4">
      <c r="D184" s="1"/>
    </row>
    <row r="185" spans="4:4">
      <c r="D185" s="1"/>
    </row>
    <row r="186" spans="4:4">
      <c r="D186" s="1"/>
    </row>
    <row r="187" spans="4:4">
      <c r="D187" s="1"/>
    </row>
    <row r="188" spans="4:4">
      <c r="D188" s="1"/>
    </row>
    <row r="189" spans="4:4">
      <c r="D189" s="1"/>
    </row>
    <row r="190" spans="4:4">
      <c r="D190" s="1"/>
    </row>
    <row r="191" spans="4:4">
      <c r="D191" s="1"/>
    </row>
    <row r="192" spans="4:4">
      <c r="D192" s="1"/>
    </row>
    <row r="193" spans="4:4">
      <c r="D193" s="1"/>
    </row>
    <row r="194" spans="4:4">
      <c r="D194" s="1"/>
    </row>
    <row r="195" spans="4:4">
      <c r="D195" s="1"/>
    </row>
    <row r="196" spans="4:4">
      <c r="D196" s="1"/>
    </row>
    <row r="197" spans="4:4">
      <c r="D197" s="1"/>
    </row>
    <row r="198" spans="4:4">
      <c r="D198" s="1"/>
    </row>
    <row r="199" spans="4:4">
      <c r="D199" s="1"/>
    </row>
    <row r="200" spans="4:4">
      <c r="D200" s="1"/>
    </row>
    <row r="201" spans="4:4">
      <c r="D201" s="1"/>
    </row>
    <row r="202" spans="4:4">
      <c r="D202" s="1"/>
    </row>
    <row r="203" spans="4:4">
      <c r="D203" s="1"/>
    </row>
    <row r="204" spans="4:4">
      <c r="D204" s="1"/>
    </row>
    <row r="205" spans="4:4">
      <c r="D205" s="1"/>
    </row>
    <row r="206" spans="4:4">
      <c r="D206" s="1"/>
    </row>
    <row r="207" spans="4:4">
      <c r="D207" s="1"/>
    </row>
    <row r="208" spans="4:4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</sheetData>
  <phoneticPr fontId="2" type="noConversion"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baseColWidth="10" defaultColWidth="8.83203125" defaultRowHeight="14" x14ac:dyDescent="0"/>
  <sheetData/>
  <phoneticPr fontId="2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gjgh</cp:lastModifiedBy>
  <dcterms:created xsi:type="dcterms:W3CDTF">2011-01-17T08:56:48Z</dcterms:created>
  <dcterms:modified xsi:type="dcterms:W3CDTF">2014-04-03T06:01:16Z</dcterms:modified>
</cp:coreProperties>
</file>