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heme/themeOverride1.xml" ContentType="application/vnd.openxmlformats-officedocument.themeOverride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theme/themeOverride2.xml" ContentType="application/vnd.openxmlformats-officedocument.themeOverride+xml"/>
  <Override PartName="/xl/drawings/drawing3.xml" ContentType="application/vnd.openxmlformats-officedocument.drawingml.chartshapes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theme/themeOverride3.xml" ContentType="application/vnd.openxmlformats-officedocument.themeOverride+xml"/>
  <Override PartName="/xl/drawings/drawing4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harshadbhadeshia/Scanned.Documents/8_Steels for rails/"/>
    </mc:Choice>
  </mc:AlternateContent>
  <xr:revisionPtr revIDLastSave="0" documentId="13_ncr:1_{6F6981D5-5292-E44B-AE33-190A344368BF}" xr6:coauthVersionLast="47" xr6:coauthVersionMax="47" xr10:uidLastSave="{00000000-0000-0000-0000-000000000000}"/>
  <bookViews>
    <workbookView xWindow="1500" yWindow="500" windowWidth="28040" windowHeight="17440" xr2:uid="{00000000-000D-0000-FFFF-FFFF00000000}"/>
  </bookViews>
  <sheets>
    <sheet name="Default Dataset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6" i="1" l="1"/>
  <c r="D16" i="1" s="1"/>
  <c r="C17" i="1"/>
  <c r="D17" i="1" s="1"/>
  <c r="C18" i="1"/>
  <c r="D18" i="1" s="1"/>
  <c r="C19" i="1"/>
  <c r="D19" i="1" s="1"/>
  <c r="C20" i="1"/>
  <c r="D20" i="1" s="1"/>
  <c r="C21" i="1"/>
  <c r="D21" i="1" s="1"/>
  <c r="C22" i="1"/>
  <c r="D22" i="1" s="1"/>
  <c r="C23" i="1"/>
  <c r="D23" i="1" s="1"/>
  <c r="C24" i="1"/>
  <c r="D24" i="1" s="1"/>
  <c r="C25" i="1"/>
  <c r="D25" i="1" s="1"/>
  <c r="C26" i="1"/>
  <c r="D26" i="1" s="1"/>
  <c r="C27" i="1"/>
  <c r="D27" i="1" s="1"/>
  <c r="C29" i="1"/>
  <c r="D29" i="1" s="1"/>
  <c r="C30" i="1"/>
  <c r="D30" i="1" s="1"/>
  <c r="C31" i="1"/>
  <c r="D31" i="1" s="1"/>
  <c r="C32" i="1"/>
  <c r="D32" i="1" s="1"/>
  <c r="C33" i="1"/>
  <c r="D33" i="1" s="1"/>
  <c r="C34" i="1"/>
  <c r="D34" i="1"/>
  <c r="C35" i="1"/>
  <c r="D35" i="1" s="1"/>
  <c r="C36" i="1"/>
  <c r="D36" i="1" s="1"/>
  <c r="C37" i="1"/>
  <c r="D37" i="1" s="1"/>
  <c r="C38" i="1"/>
  <c r="D38" i="1" s="1"/>
  <c r="C39" i="1"/>
  <c r="D39" i="1" s="1"/>
  <c r="C40" i="1"/>
  <c r="D40" i="1" s="1"/>
  <c r="C41" i="1"/>
  <c r="D41" i="1" s="1"/>
  <c r="C42" i="1"/>
  <c r="D42" i="1" s="1"/>
  <c r="C43" i="1"/>
  <c r="D43" i="1" s="1"/>
  <c r="C45" i="1"/>
  <c r="D45" i="1" s="1"/>
  <c r="C46" i="1"/>
  <c r="D46" i="1" s="1"/>
  <c r="C47" i="1"/>
  <c r="D47" i="1" s="1"/>
  <c r="C48" i="1"/>
  <c r="D48" i="1" s="1"/>
  <c r="C49" i="1"/>
  <c r="D49" i="1" s="1"/>
  <c r="C50" i="1"/>
  <c r="D50" i="1" s="1"/>
  <c r="C51" i="1"/>
  <c r="D51" i="1" s="1"/>
  <c r="C52" i="1"/>
  <c r="D52" i="1" s="1"/>
  <c r="C53" i="1"/>
  <c r="D53" i="1" s="1"/>
  <c r="C54" i="1"/>
  <c r="D54" i="1" s="1"/>
  <c r="C55" i="1"/>
  <c r="D55" i="1" s="1"/>
  <c r="C56" i="1"/>
  <c r="D56" i="1" s="1"/>
  <c r="C57" i="1"/>
  <c r="D57" i="1" s="1"/>
  <c r="C58" i="1"/>
  <c r="D58" i="1" s="1"/>
  <c r="C59" i="1"/>
  <c r="D59" i="1" s="1"/>
  <c r="C60" i="1"/>
  <c r="D60" i="1" s="1"/>
  <c r="C61" i="1"/>
  <c r="D61" i="1" s="1"/>
  <c r="C62" i="1"/>
  <c r="D62" i="1"/>
  <c r="C63" i="1"/>
  <c r="D63" i="1" s="1"/>
  <c r="C64" i="1"/>
  <c r="D64" i="1" s="1"/>
  <c r="C65" i="1"/>
  <c r="D65" i="1" s="1"/>
  <c r="C66" i="1"/>
  <c r="D66" i="1" s="1"/>
  <c r="C67" i="1"/>
  <c r="D67" i="1" s="1"/>
  <c r="C68" i="1"/>
  <c r="D68" i="1" s="1"/>
  <c r="C69" i="1"/>
  <c r="D69" i="1" s="1"/>
  <c r="C70" i="1"/>
  <c r="D70" i="1" s="1"/>
  <c r="C71" i="1"/>
  <c r="D71" i="1" s="1"/>
  <c r="C72" i="1"/>
  <c r="D72" i="1" s="1"/>
  <c r="C73" i="1"/>
  <c r="D73" i="1" s="1"/>
  <c r="C74" i="1"/>
  <c r="D74" i="1" s="1"/>
  <c r="C75" i="1"/>
  <c r="D75" i="1" s="1"/>
  <c r="C76" i="1"/>
  <c r="D76" i="1" s="1"/>
  <c r="C77" i="1"/>
  <c r="D77" i="1"/>
  <c r="C78" i="1"/>
  <c r="D78" i="1" s="1"/>
  <c r="C79" i="1"/>
  <c r="D79" i="1" s="1"/>
  <c r="C80" i="1"/>
  <c r="D80" i="1" s="1"/>
  <c r="C81" i="1"/>
  <c r="D81" i="1" s="1"/>
  <c r="C82" i="1"/>
  <c r="D82" i="1" s="1"/>
  <c r="C83" i="1"/>
  <c r="D83" i="1" s="1"/>
  <c r="C84" i="1"/>
  <c r="D84" i="1" s="1"/>
  <c r="C85" i="1"/>
  <c r="D85" i="1" s="1"/>
  <c r="C86" i="1"/>
  <c r="D86" i="1" s="1"/>
  <c r="C87" i="1"/>
  <c r="D87" i="1" s="1"/>
  <c r="C88" i="1"/>
  <c r="D88" i="1" s="1"/>
  <c r="C4" i="1"/>
  <c r="D4" i="1" s="1"/>
  <c r="C5" i="1"/>
  <c r="D5" i="1" s="1"/>
  <c r="C6" i="1"/>
  <c r="D6" i="1" s="1"/>
  <c r="C7" i="1"/>
  <c r="D7" i="1" s="1"/>
  <c r="C8" i="1"/>
  <c r="D8" i="1" s="1"/>
  <c r="C9" i="1"/>
  <c r="D9" i="1" s="1"/>
  <c r="C10" i="1"/>
  <c r="D10" i="1" s="1"/>
  <c r="C11" i="1"/>
  <c r="D11" i="1" s="1"/>
  <c r="C12" i="1"/>
  <c r="D12" i="1" s="1"/>
  <c r="C13" i="1"/>
  <c r="D13" i="1" s="1"/>
  <c r="C14" i="1"/>
  <c r="D14" i="1" s="1"/>
  <c r="C3" i="1"/>
  <c r="D3" i="1" s="1"/>
</calcChain>
</file>

<file path=xl/sharedStrings.xml><?xml version="1.0" encoding="utf-8"?>
<sst xmlns="http://schemas.openxmlformats.org/spreadsheetml/2006/main" count="14" uniqueCount="9">
  <si>
    <t>x/y</t>
  </si>
  <si>
    <t xml:space="preserve">t/s </t>
  </si>
  <si>
    <t>incorrect</t>
  </si>
  <si>
    <t>correct t/s</t>
  </si>
  <si>
    <t>°C</t>
  </si>
  <si>
    <t>t/s</t>
  </si>
  <si>
    <t>undeformed</t>
  </si>
  <si>
    <t>deformed</t>
  </si>
  <si>
    <t>Chen:2001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</si>
</sst>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"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1.xml"/><Relationship Id="rId1" Type="http://schemas.microsoft.com/office/2011/relationships/chartStyle" Target="style1.xml"/><Relationship Id="rId4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.xml"/><Relationship Id="rId2" Type="http://schemas.microsoft.com/office/2011/relationships/chartColorStyle" Target="colors2.xml"/><Relationship Id="rId1" Type="http://schemas.microsoft.com/office/2011/relationships/chartStyle" Target="style2.xml"/><Relationship Id="rId4" Type="http://schemas.openxmlformats.org/officeDocument/2006/relationships/chartUserShapes" Target="../drawings/drawing3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3.xml"/><Relationship Id="rId2" Type="http://schemas.microsoft.com/office/2011/relationships/chartColorStyle" Target="colors3.xml"/><Relationship Id="rId1" Type="http://schemas.microsoft.com/office/2011/relationships/chartStyle" Target="style3.xml"/><Relationship Id="rId4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v>CCT1</c:v>
          </c:tx>
          <c:spPr>
            <a:ln w="38100" cap="rnd">
              <a:solidFill>
                <a:sysClr val="windowText" lastClr="000000"/>
              </a:solidFill>
              <a:round/>
            </a:ln>
            <a:effectLst/>
          </c:spPr>
          <c:marker>
            <c:symbol val="circle"/>
            <c:size val="5"/>
            <c:spPr>
              <a:noFill/>
              <a:ln w="9525">
                <a:noFill/>
              </a:ln>
              <a:effectLst/>
            </c:spPr>
          </c:marker>
          <c:xVal>
            <c:numRef>
              <c:f>'Default Dataset'!$D$3:$D$14</c:f>
              <c:numCache>
                <c:formatCode>General</c:formatCode>
                <c:ptCount val="12"/>
                <c:pt idx="0">
                  <c:v>20.202969623692375</c:v>
                </c:pt>
                <c:pt idx="1">
                  <c:v>24.772066955645556</c:v>
                </c:pt>
                <c:pt idx="2">
                  <c:v>31.949326293754186</c:v>
                </c:pt>
                <c:pt idx="3">
                  <c:v>41.947218153086503</c:v>
                </c:pt>
                <c:pt idx="4">
                  <c:v>51.457808915295935</c:v>
                </c:pt>
                <c:pt idx="5">
                  <c:v>67.60220646036359</c:v>
                </c:pt>
                <c:pt idx="6">
                  <c:v>96.672645929664384</c:v>
                </c:pt>
                <c:pt idx="7">
                  <c:v>147.77583839057164</c:v>
                </c:pt>
                <c:pt idx="8">
                  <c:v>214.49372468991803</c:v>
                </c:pt>
                <c:pt idx="9">
                  <c:v>316.4932683931911</c:v>
                </c:pt>
                <c:pt idx="10">
                  <c:v>622.52716713266568</c:v>
                </c:pt>
                <c:pt idx="11">
                  <c:v>1223.9144138773472</c:v>
                </c:pt>
              </c:numCache>
            </c:numRef>
          </c:xVal>
          <c:yVal>
            <c:numRef>
              <c:f>'Default Dataset'!$B$3:$B$14</c:f>
              <c:numCache>
                <c:formatCode>General</c:formatCode>
                <c:ptCount val="12"/>
                <c:pt idx="0">
                  <c:v>579.39320815423605</c:v>
                </c:pt>
                <c:pt idx="1">
                  <c:v>589.073222230601</c:v>
                </c:pt>
                <c:pt idx="2">
                  <c:v>597.40592715481398</c:v>
                </c:pt>
                <c:pt idx="3">
                  <c:v>613.965764271171</c:v>
                </c:pt>
                <c:pt idx="4">
                  <c:v>627.75557398888895</c:v>
                </c:pt>
                <c:pt idx="5">
                  <c:v>649.79513862705096</c:v>
                </c:pt>
                <c:pt idx="6">
                  <c:v>674.61227157328403</c:v>
                </c:pt>
                <c:pt idx="7">
                  <c:v>691.23997687454403</c:v>
                </c:pt>
                <c:pt idx="8">
                  <c:v>698.25553628434204</c:v>
                </c:pt>
                <c:pt idx="9">
                  <c:v>701.16884096221997</c:v>
                </c:pt>
                <c:pt idx="10">
                  <c:v>705.58027298092099</c:v>
                </c:pt>
                <c:pt idx="11">
                  <c:v>705.88190935826799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1B2-AC47-BCDA-0F470E2717E5}"/>
            </c:ext>
          </c:extLst>
        </c:ser>
        <c:ser>
          <c:idx val="1"/>
          <c:order val="1"/>
          <c:tx>
            <c:v>CCT2</c:v>
          </c:tx>
          <c:spPr>
            <a:ln w="34925" cap="rnd">
              <a:solidFill>
                <a:sysClr val="windowText" lastClr="000000"/>
              </a:solidFill>
              <a:round/>
            </a:ln>
            <a:effectLst/>
          </c:spPr>
          <c:marker>
            <c:symbol val="circle"/>
            <c:size val="5"/>
            <c:spPr>
              <a:noFill/>
              <a:ln w="9525">
                <a:noFill/>
              </a:ln>
              <a:effectLst/>
            </c:spPr>
          </c:marker>
          <c:xVal>
            <c:numRef>
              <c:f>'Default Dataset'!$D$16:$D$27</c:f>
              <c:numCache>
                <c:formatCode>General</c:formatCode>
                <c:ptCount val="12"/>
                <c:pt idx="0">
                  <c:v>37.304406254484825</c:v>
                </c:pt>
                <c:pt idx="1">
                  <c:v>48.105259450627592</c:v>
                </c:pt>
                <c:pt idx="2">
                  <c:v>65.461364286946662</c:v>
                </c:pt>
                <c:pt idx="3">
                  <c:v>100.28207302441058</c:v>
                </c:pt>
                <c:pt idx="4">
                  <c:v>134.03146462532649</c:v>
                </c:pt>
                <c:pt idx="5">
                  <c:v>191.57922266580837</c:v>
                </c:pt>
                <c:pt idx="6">
                  <c:v>238.9473893387358</c:v>
                </c:pt>
                <c:pt idx="7">
                  <c:v>352.84773009634648</c:v>
                </c:pt>
                <c:pt idx="8">
                  <c:v>512.15154453542334</c:v>
                </c:pt>
                <c:pt idx="9">
                  <c:v>808.67622973346261</c:v>
                </c:pt>
                <c:pt idx="10">
                  <c:v>1234.6340827585298</c:v>
                </c:pt>
                <c:pt idx="11">
                  <c:v>2017.1033479356688</c:v>
                </c:pt>
              </c:numCache>
            </c:numRef>
          </c:xVal>
          <c:yVal>
            <c:numRef>
              <c:f>'Default Dataset'!$B$16:$B$27</c:f>
              <c:numCache>
                <c:formatCode>General</c:formatCode>
                <c:ptCount val="12"/>
                <c:pt idx="0">
                  <c:v>472.81753512806898</c:v>
                </c:pt>
                <c:pt idx="1">
                  <c:v>479.78030817183202</c:v>
                </c:pt>
                <c:pt idx="2">
                  <c:v>514.16434155292404</c:v>
                </c:pt>
                <c:pt idx="3">
                  <c:v>549.971093180504</c:v>
                </c:pt>
                <c:pt idx="4">
                  <c:v>574.75806248900199</c:v>
                </c:pt>
                <c:pt idx="5">
                  <c:v>595.46539979388103</c:v>
                </c:pt>
                <c:pt idx="6">
                  <c:v>606.52288666013101</c:v>
                </c:pt>
                <c:pt idx="7">
                  <c:v>616.285850740265</c:v>
                </c:pt>
                <c:pt idx="8">
                  <c:v>623.30141015006302</c:v>
                </c:pt>
                <c:pt idx="9">
                  <c:v>627.614810346127</c:v>
                </c:pt>
                <c:pt idx="10">
                  <c:v>633.28306060377497</c:v>
                </c:pt>
                <c:pt idx="11">
                  <c:v>640.35140637960899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F1B2-AC47-BCDA-0F470E2717E5}"/>
            </c:ext>
          </c:extLst>
        </c:ser>
        <c:ser>
          <c:idx val="2"/>
          <c:order val="2"/>
          <c:tx>
            <c:v>C_1</c:v>
          </c:tx>
          <c:spPr>
            <a:ln w="12700" cap="rnd">
              <a:solidFill>
                <a:sysClr val="windowText" lastClr="000000"/>
              </a:solidFill>
              <a:prstDash val="dash"/>
              <a:round/>
            </a:ln>
            <a:effectLst/>
          </c:spPr>
          <c:marker>
            <c:symbol val="circle"/>
            <c:size val="5"/>
            <c:spPr>
              <a:noFill/>
              <a:ln w="9525">
                <a:noFill/>
              </a:ln>
              <a:effectLst/>
            </c:spPr>
          </c:marker>
          <c:xVal>
            <c:numRef>
              <c:f>'Default Dataset'!$D$29:$D$43</c:f>
              <c:numCache>
                <c:formatCode>General</c:formatCode>
                <c:ptCount val="15"/>
                <c:pt idx="0">
                  <c:v>3.2257147680446483</c:v>
                </c:pt>
                <c:pt idx="1">
                  <c:v>4.8303349069080612</c:v>
                </c:pt>
                <c:pt idx="2">
                  <c:v>6.873453639387634</c:v>
                </c:pt>
                <c:pt idx="3">
                  <c:v>8.4045699589305585</c:v>
                </c:pt>
                <c:pt idx="4">
                  <c:v>10.447075010802529</c:v>
                </c:pt>
                <c:pt idx="5">
                  <c:v>12.764389565683805</c:v>
                </c:pt>
                <c:pt idx="6">
                  <c:v>15.588498899305995</c:v>
                </c:pt>
                <c:pt idx="7">
                  <c:v>19.022753990536675</c:v>
                </c:pt>
                <c:pt idx="8">
                  <c:v>22.442066725377007</c:v>
                </c:pt>
                <c:pt idx="9">
                  <c:v>24.772066955645556</c:v>
                </c:pt>
                <c:pt idx="10">
                  <c:v>27.335535145470502</c:v>
                </c:pt>
                <c:pt idx="11">
                  <c:v>30.659467878294301</c:v>
                </c:pt>
                <c:pt idx="12">
                  <c:v>37.304406254484825</c:v>
                </c:pt>
                <c:pt idx="13">
                  <c:v>39.747478934592166</c:v>
                </c:pt>
                <c:pt idx="14">
                  <c:v>43.820037137354191</c:v>
                </c:pt>
              </c:numCache>
            </c:numRef>
          </c:xVal>
          <c:yVal>
            <c:numRef>
              <c:f>'Default Dataset'!$B$29:$B$43</c:f>
              <c:numCache>
                <c:formatCode>General</c:formatCode>
                <c:ptCount val="15"/>
                <c:pt idx="0">
                  <c:v>795.012945227861</c:v>
                </c:pt>
                <c:pt idx="1">
                  <c:v>778.75474448885097</c:v>
                </c:pt>
                <c:pt idx="2">
                  <c:v>759.734057260638</c:v>
                </c:pt>
                <c:pt idx="3">
                  <c:v>744.75529748887698</c:v>
                </c:pt>
                <c:pt idx="4">
                  <c:v>725.67428298519405</c:v>
                </c:pt>
                <c:pt idx="5">
                  <c:v>703.84586381117504</c:v>
                </c:pt>
                <c:pt idx="6">
                  <c:v>677.90764899580199</c:v>
                </c:pt>
                <c:pt idx="7">
                  <c:v>645.11977477817095</c:v>
                </c:pt>
                <c:pt idx="8">
                  <c:v>612.31681874167305</c:v>
                </c:pt>
                <c:pt idx="9">
                  <c:v>589.073222230601</c:v>
                </c:pt>
                <c:pt idx="10">
                  <c:v>563.08976195862499</c:v>
                </c:pt>
                <c:pt idx="11">
                  <c:v>531.63411507427702</c:v>
                </c:pt>
                <c:pt idx="12">
                  <c:v>472.81753512806898</c:v>
                </c:pt>
                <c:pt idx="13">
                  <c:v>435.85953799361499</c:v>
                </c:pt>
                <c:pt idx="14">
                  <c:v>401.65648643893098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F1B2-AC47-BCDA-0F470E2717E5}"/>
            </c:ext>
          </c:extLst>
        </c:ser>
        <c:ser>
          <c:idx val="3"/>
          <c:order val="3"/>
          <c:tx>
            <c:v>C_2</c:v>
          </c:tx>
          <c:spPr>
            <a:ln w="12700" cap="rnd">
              <a:solidFill>
                <a:sysClr val="windowText" lastClr="000000"/>
              </a:solidFill>
              <a:prstDash val="dash"/>
              <a:round/>
            </a:ln>
            <a:effectLst/>
          </c:spPr>
          <c:marker>
            <c:symbol val="circle"/>
            <c:size val="5"/>
            <c:spPr>
              <a:noFill/>
              <a:ln w="9525">
                <a:noFill/>
              </a:ln>
              <a:effectLst/>
            </c:spPr>
          </c:marker>
          <c:xVal>
            <c:numRef>
              <c:f>'Default Dataset'!$D$45:$D$58</c:f>
              <c:numCache>
                <c:formatCode>General</c:formatCode>
                <c:ptCount val="14"/>
                <c:pt idx="0">
                  <c:v>3.2297001595382651</c:v>
                </c:pt>
                <c:pt idx="1">
                  <c:v>5.3598874411624413</c:v>
                </c:pt>
                <c:pt idx="2">
                  <c:v>7.0165488572407693</c:v>
                </c:pt>
                <c:pt idx="3">
                  <c:v>12.634048359581984</c:v>
                </c:pt>
                <c:pt idx="4">
                  <c:v>16.513537460401988</c:v>
                </c:pt>
                <c:pt idx="5">
                  <c:v>21.212740909992551</c:v>
                </c:pt>
                <c:pt idx="6">
                  <c:v>25.914038195677925</c:v>
                </c:pt>
                <c:pt idx="7">
                  <c:v>35.534121717924037</c:v>
                </c:pt>
                <c:pt idx="8">
                  <c:v>42.662174050601124</c:v>
                </c:pt>
                <c:pt idx="9">
                  <c:v>50.353948560976271</c:v>
                </c:pt>
                <c:pt idx="10">
                  <c:v>58.409457314419811</c:v>
                </c:pt>
                <c:pt idx="11">
                  <c:v>64.364327169222676</c:v>
                </c:pt>
                <c:pt idx="12">
                  <c:v>74.60358911103917</c:v>
                </c:pt>
                <c:pt idx="13">
                  <c:v>89.031345568074613</c:v>
                </c:pt>
              </c:numCache>
            </c:numRef>
          </c:xVal>
          <c:yVal>
            <c:numRef>
              <c:f>'Default Dataset'!$B$45:$B$58</c:f>
              <c:numCache>
                <c:formatCode>General</c:formatCode>
                <c:ptCount val="14"/>
                <c:pt idx="0">
                  <c:v>805.972400271472</c:v>
                </c:pt>
                <c:pt idx="1">
                  <c:v>802.08883191312805</c:v>
                </c:pt>
                <c:pt idx="2">
                  <c:v>792.61996330090699</c:v>
                </c:pt>
                <c:pt idx="3">
                  <c:v>762.74539376115399</c:v>
                </c:pt>
                <c:pt idx="4">
                  <c:v>739.57720634441796</c:v>
                </c:pt>
                <c:pt idx="5">
                  <c:v>712.29168237689396</c:v>
                </c:pt>
                <c:pt idx="6">
                  <c:v>689.09333132242398</c:v>
                </c:pt>
                <c:pt idx="7">
                  <c:v>641.288992785863</c:v>
                </c:pt>
                <c:pt idx="8">
                  <c:v>613.97330518060403</c:v>
                </c:pt>
                <c:pt idx="9">
                  <c:v>585.28014478546095</c:v>
                </c:pt>
                <c:pt idx="10">
                  <c:v>552.46964783952899</c:v>
                </c:pt>
                <c:pt idx="11">
                  <c:v>514.15680064348999</c:v>
                </c:pt>
                <c:pt idx="12">
                  <c:v>474.49664429530202</c:v>
                </c:pt>
                <c:pt idx="13">
                  <c:v>393.75361335243599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F1B2-AC47-BCDA-0F470E2717E5}"/>
            </c:ext>
          </c:extLst>
        </c:ser>
        <c:ser>
          <c:idx val="4"/>
          <c:order val="4"/>
          <c:tx>
            <c:v>C_3</c:v>
          </c:tx>
          <c:spPr>
            <a:ln w="12700" cap="rnd">
              <a:solidFill>
                <a:sysClr val="windowText" lastClr="000000"/>
              </a:solidFill>
              <a:prstDash val="solid"/>
              <a:round/>
            </a:ln>
            <a:effectLst/>
          </c:spPr>
          <c:marker>
            <c:symbol val="none"/>
          </c:marker>
          <c:xVal>
            <c:numRef>
              <c:f>'Default Dataset'!$D$60:$D$72</c:f>
              <c:numCache>
                <c:formatCode>General</c:formatCode>
                <c:ptCount val="13"/>
                <c:pt idx="0">
                  <c:v>10.889949487818431</c:v>
                </c:pt>
                <c:pt idx="1">
                  <c:v>21.751500035491873</c:v>
                </c:pt>
                <c:pt idx="2">
                  <c:v>37.310164372196894</c:v>
                </c:pt>
                <c:pt idx="3">
                  <c:v>60.796354073057017</c:v>
                </c:pt>
                <c:pt idx="4">
                  <c:v>87.986312875670606</c:v>
                </c:pt>
                <c:pt idx="5">
                  <c:v>115.03944037026707</c:v>
                </c:pt>
                <c:pt idx="6">
                  <c:v>147.77583839057164</c:v>
                </c:pt>
                <c:pt idx="7">
                  <c:v>180.38756135118433</c:v>
                </c:pt>
                <c:pt idx="8">
                  <c:v>209.40708831760935</c:v>
                </c:pt>
                <c:pt idx="9">
                  <c:v>238.9473893387358</c:v>
                </c:pt>
                <c:pt idx="10">
                  <c:v>272.36041639716296</c:v>
                </c:pt>
                <c:pt idx="11">
                  <c:v>305.38447965528684</c:v>
                </c:pt>
                <c:pt idx="12">
                  <c:v>336.7263828884532</c:v>
                </c:pt>
              </c:numCache>
            </c:numRef>
          </c:xVal>
          <c:yVal>
            <c:numRef>
              <c:f>'Default Dataset'!$B$60:$B$72</c:f>
              <c:numCache>
                <c:formatCode>General</c:formatCode>
                <c:ptCount val="13"/>
                <c:pt idx="0">
                  <c:v>794.18595882663396</c:v>
                </c:pt>
                <c:pt idx="1">
                  <c:v>784.90561295025498</c:v>
                </c:pt>
                <c:pt idx="2">
                  <c:v>774.18746700852103</c:v>
                </c:pt>
                <c:pt idx="3">
                  <c:v>757.96697081668003</c:v>
                </c:pt>
                <c:pt idx="4">
                  <c:v>738.953824497901</c:v>
                </c:pt>
                <c:pt idx="5">
                  <c:v>718.52550084206803</c:v>
                </c:pt>
                <c:pt idx="6">
                  <c:v>691.23997687454403</c:v>
                </c:pt>
                <c:pt idx="7">
                  <c:v>661.19196641781605</c:v>
                </c:pt>
                <c:pt idx="8">
                  <c:v>635.23112887414197</c:v>
                </c:pt>
                <c:pt idx="9">
                  <c:v>606.52288666013101</c:v>
                </c:pt>
                <c:pt idx="10">
                  <c:v>568.22512128296</c:v>
                </c:pt>
                <c:pt idx="11">
                  <c:v>534.02961063770897</c:v>
                </c:pt>
                <c:pt idx="12">
                  <c:v>501.19649096347598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97E0-9F47-BEC1-9864C6E5D72E}"/>
            </c:ext>
          </c:extLst>
        </c:ser>
        <c:ser>
          <c:idx val="5"/>
          <c:order val="5"/>
          <c:tx>
            <c:v>C_4</c:v>
          </c:tx>
          <c:spPr>
            <a:ln w="12700" cap="rnd">
              <a:solidFill>
                <a:sysClr val="windowText" lastClr="000000"/>
              </a:solidFill>
              <a:prstDash val="solid"/>
              <a:round/>
            </a:ln>
            <a:effectLst/>
          </c:spPr>
          <c:marker>
            <c:symbol val="none"/>
          </c:marker>
          <c:xVal>
            <c:numRef>
              <c:f>'Default Dataset'!$D$74:$D$88</c:f>
              <c:numCache>
                <c:formatCode>General</c:formatCode>
                <c:ptCount val="15"/>
                <c:pt idx="0">
                  <c:v>1.1350941391726665</c:v>
                </c:pt>
                <c:pt idx="1">
                  <c:v>4.8542508239908075</c:v>
                </c:pt>
                <c:pt idx="2">
                  <c:v>8.622019727972658</c:v>
                </c:pt>
                <c:pt idx="3">
                  <c:v>19.732998786361239</c:v>
                </c:pt>
                <c:pt idx="4">
                  <c:v>45.932172233114336</c:v>
                </c:pt>
                <c:pt idx="5">
                  <c:v>112.42405474597703</c:v>
                </c:pt>
                <c:pt idx="6">
                  <c:v>289.07976142189625</c:v>
                </c:pt>
                <c:pt idx="7">
                  <c:v>681.92985534544039</c:v>
                </c:pt>
                <c:pt idx="8">
                  <c:v>921.82799341236114</c:v>
                </c:pt>
                <c:pt idx="9">
                  <c:v>1353.6981622078981</c:v>
                </c:pt>
                <c:pt idx="10">
                  <c:v>1679.8237699936074</c:v>
                </c:pt>
                <c:pt idx="11">
                  <c:v>1983.2996338353826</c:v>
                </c:pt>
                <c:pt idx="12">
                  <c:v>2338.711755269489</c:v>
                </c:pt>
                <c:pt idx="13">
                  <c:v>2896.32429782297</c:v>
                </c:pt>
                <c:pt idx="14">
                  <c:v>3353.4548483490616</c:v>
                </c:pt>
              </c:numCache>
            </c:numRef>
          </c:xVal>
          <c:yVal>
            <c:numRef>
              <c:f>'Default Dataset'!$B$74:$B$88</c:f>
              <c:numCache>
                <c:formatCode>General</c:formatCode>
                <c:ptCount val="15"/>
                <c:pt idx="0">
                  <c:v>824.68391021290495</c:v>
                </c:pt>
                <c:pt idx="1">
                  <c:v>822.59256466329805</c:v>
                </c:pt>
                <c:pt idx="2">
                  <c:v>821.479023703591</c:v>
                </c:pt>
                <c:pt idx="3">
                  <c:v>820.47859638539001</c:v>
                </c:pt>
                <c:pt idx="4">
                  <c:v>819.48570997662296</c:v>
                </c:pt>
                <c:pt idx="5">
                  <c:v>814.405650654802</c:v>
                </c:pt>
                <c:pt idx="6">
                  <c:v>797.01882713721898</c:v>
                </c:pt>
                <c:pt idx="7">
                  <c:v>764.52504838750201</c:v>
                </c:pt>
                <c:pt idx="8">
                  <c:v>740.00201090918199</c:v>
                </c:pt>
                <c:pt idx="9">
                  <c:v>700.44742729306404</c:v>
                </c:pt>
                <c:pt idx="10">
                  <c:v>666.29716210441597</c:v>
                </c:pt>
                <c:pt idx="11">
                  <c:v>640.34386547017505</c:v>
                </c:pt>
                <c:pt idx="12">
                  <c:v>603.431113792323</c:v>
                </c:pt>
                <c:pt idx="13">
                  <c:v>551.47173415780503</c:v>
                </c:pt>
                <c:pt idx="14">
                  <c:v>502.222054646456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8-97E0-9F47-BEC1-9864C6E5D72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18554415"/>
        <c:axId val="618556047"/>
      </c:scatterChart>
      <c:valAx>
        <c:axId val="618554415"/>
        <c:scaling>
          <c:logBase val="10"/>
          <c:orientation val="minMax"/>
          <c:max val="10000"/>
          <c:min val="1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2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Time / 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2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8556047"/>
        <c:crosses val="autoZero"/>
        <c:crossBetween val="midCat"/>
      </c:valAx>
      <c:valAx>
        <c:axId val="618556047"/>
        <c:scaling>
          <c:orientation val="minMax"/>
          <c:max val="900"/>
          <c:min val="40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2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Temperature</a:t>
                </a:r>
                <a:r>
                  <a:rPr lang="en-GB" baseline="0"/>
                  <a:t> / °C</a:t>
                </a:r>
                <a:endParaRPr lang="en-GB"/>
              </a:p>
            </c:rich>
          </c:tx>
          <c:layout>
            <c:manualLayout>
              <c:xMode val="edge"/>
              <c:yMode val="edge"/>
              <c:x val="0"/>
              <c:y val="0.2085157480314960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2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8554415"/>
        <c:crosses val="autoZero"/>
        <c:crossBetween val="midCat"/>
        <c:majorUnit val="100"/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2000"/>
      </a:pPr>
      <a:endParaRPr lang="en-US"/>
    </a:p>
  </c:txPr>
  <c:printSettings>
    <c:headerFooter/>
    <c:pageMargins b="0.75" l="0.7" r="0.7" t="0.75" header="0.3" footer="0.3"/>
    <c:pageSetup paperSize="9" orientation="portrait" horizontalDpi="0" verticalDpi="0"/>
  </c:printSettings>
  <c:userShapes r:id="rId4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scatterChart>
        <c:scatterStyle val="lineMarker"/>
        <c:varyColors val="0"/>
        <c:ser>
          <c:idx val="5"/>
          <c:order val="0"/>
          <c:tx>
            <c:v>1</c:v>
          </c:tx>
          <c:spPr>
            <a:ln w="12700" cap="rnd">
              <a:solidFill>
                <a:sysClr val="windowText" lastClr="000000"/>
              </a:solidFill>
              <a:prstDash val="solid"/>
              <a:round/>
            </a:ln>
            <a:effectLst/>
          </c:spPr>
          <c:marker>
            <c:symbol val="none"/>
          </c:marker>
          <c:xVal>
            <c:numRef>
              <c:f>'Default Dataset'!$P$8:$P$16</c:f>
              <c:numCache>
                <c:formatCode>General</c:formatCode>
                <c:ptCount val="9"/>
                <c:pt idx="0">
                  <c:v>9.52109745242225</c:v>
                </c:pt>
                <c:pt idx="1">
                  <c:v>14.0399764859398</c:v>
                </c:pt>
                <c:pt idx="2">
                  <c:v>22.613159057084399</c:v>
                </c:pt>
                <c:pt idx="3">
                  <c:v>35.784338812408897</c:v>
                </c:pt>
                <c:pt idx="4">
                  <c:v>58.673524774742901</c:v>
                </c:pt>
                <c:pt idx="5">
                  <c:v>108.851155231607</c:v>
                </c:pt>
                <c:pt idx="6">
                  <c:v>184.90728965585799</c:v>
                </c:pt>
                <c:pt idx="7">
                  <c:v>287.550364491008</c:v>
                </c:pt>
                <c:pt idx="8">
                  <c:v>374.75860247009803</c:v>
                </c:pt>
              </c:numCache>
            </c:numRef>
          </c:xVal>
          <c:yVal>
            <c:numRef>
              <c:f>'Default Dataset'!$Q$8:$Q$16</c:f>
              <c:numCache>
                <c:formatCode>General</c:formatCode>
                <c:ptCount val="9"/>
                <c:pt idx="0">
                  <c:v>210.15702507611701</c:v>
                </c:pt>
                <c:pt idx="1">
                  <c:v>205.093907153364</c:v>
                </c:pt>
                <c:pt idx="2">
                  <c:v>199.96236871814099</c:v>
                </c:pt>
                <c:pt idx="3">
                  <c:v>194.844514385412</c:v>
                </c:pt>
                <c:pt idx="4">
                  <c:v>184.93722417980899</c:v>
                </c:pt>
                <c:pt idx="5">
                  <c:v>174.934145256747</c:v>
                </c:pt>
                <c:pt idx="6">
                  <c:v>162.618453012212</c:v>
                </c:pt>
                <c:pt idx="7">
                  <c:v>152.752215114091</c:v>
                </c:pt>
                <c:pt idx="8">
                  <c:v>147.78488590879499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A115-654A-82DC-94E919F2692B}"/>
            </c:ext>
          </c:extLst>
        </c:ser>
        <c:ser>
          <c:idx val="0"/>
          <c:order val="1"/>
          <c:tx>
            <c:v>2</c:v>
          </c:tx>
          <c:spPr>
            <a:ln w="12700" cap="rnd">
              <a:solidFill>
                <a:sysClr val="windowText" lastClr="000000"/>
              </a:solidFill>
              <a:round/>
            </a:ln>
            <a:effectLst/>
          </c:spPr>
          <c:marker>
            <c:symbol val="none"/>
          </c:marker>
          <c:xVal>
            <c:numRef>
              <c:f>'Default Dataset'!$P$18:$P$34</c:f>
              <c:numCache>
                <c:formatCode>General</c:formatCode>
                <c:ptCount val="17"/>
                <c:pt idx="0">
                  <c:v>666.22867675268606</c:v>
                </c:pt>
                <c:pt idx="1">
                  <c:v>334.92300451332</c:v>
                </c:pt>
                <c:pt idx="2">
                  <c:v>235.40727038978699</c:v>
                </c:pt>
                <c:pt idx="3">
                  <c:v>148.85444026127999</c:v>
                </c:pt>
                <c:pt idx="4">
                  <c:v>102.816973764929</c:v>
                </c:pt>
                <c:pt idx="5">
                  <c:v>74.886364239771694</c:v>
                </c:pt>
                <c:pt idx="6">
                  <c:v>60.653532602657201</c:v>
                </c:pt>
                <c:pt idx="7">
                  <c:v>53.668093645847897</c:v>
                </c:pt>
                <c:pt idx="8">
                  <c:v>50.9706127433587</c:v>
                </c:pt>
                <c:pt idx="9">
                  <c:v>51.0456156298197</c:v>
                </c:pt>
                <c:pt idx="10">
                  <c:v>52.973671395454303</c:v>
                </c:pt>
                <c:pt idx="11">
                  <c:v>55.935555680510099</c:v>
                </c:pt>
                <c:pt idx="12">
                  <c:v>62.319567176805897</c:v>
                </c:pt>
                <c:pt idx="13">
                  <c:v>68.203486382161998</c:v>
                </c:pt>
                <c:pt idx="14">
                  <c:v>78.758477108740905</c:v>
                </c:pt>
                <c:pt idx="15">
                  <c:v>94.273128913075197</c:v>
                </c:pt>
                <c:pt idx="16">
                  <c:v>110.78887182934299</c:v>
                </c:pt>
              </c:numCache>
            </c:numRef>
          </c:xVal>
          <c:yVal>
            <c:numRef>
              <c:f>'Default Dataset'!$Q$18:$Q$34</c:f>
              <c:numCache>
                <c:formatCode>General</c:formatCode>
                <c:ptCount val="17"/>
                <c:pt idx="0">
                  <c:v>704.48154356676105</c:v>
                </c:pt>
                <c:pt idx="1">
                  <c:v>695.49108822824996</c:v>
                </c:pt>
                <c:pt idx="2">
                  <c:v>688.62166877629897</c:v>
                </c:pt>
                <c:pt idx="3">
                  <c:v>679.45332010536697</c:v>
                </c:pt>
                <c:pt idx="4">
                  <c:v>667.83551708802304</c:v>
                </c:pt>
                <c:pt idx="5">
                  <c:v>653.79562792925299</c:v>
                </c:pt>
                <c:pt idx="6">
                  <c:v>632.53053265368897</c:v>
                </c:pt>
                <c:pt idx="7">
                  <c:v>606.43494919776901</c:v>
                </c:pt>
                <c:pt idx="8">
                  <c:v>575.52256166398604</c:v>
                </c:pt>
                <c:pt idx="9">
                  <c:v>542.18808798877899</c:v>
                </c:pt>
                <c:pt idx="10">
                  <c:v>501.68314460675299</c:v>
                </c:pt>
                <c:pt idx="11">
                  <c:v>468.30761862406302</c:v>
                </c:pt>
                <c:pt idx="12">
                  <c:v>418.22380349628799</c:v>
                </c:pt>
                <c:pt idx="13">
                  <c:v>372.915740138893</c:v>
                </c:pt>
                <c:pt idx="14">
                  <c:v>310.899387636413</c:v>
                </c:pt>
                <c:pt idx="15">
                  <c:v>234.569463925284</c:v>
                </c:pt>
                <c:pt idx="16">
                  <c:v>174.92046115425299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A115-654A-82DC-94E919F2692B}"/>
            </c:ext>
          </c:extLst>
        </c:ser>
        <c:ser>
          <c:idx val="1"/>
          <c:order val="2"/>
          <c:tx>
            <c:v>3</c:v>
          </c:tx>
          <c:spPr>
            <a:ln w="12700" cap="rnd">
              <a:solidFill>
                <a:sysClr val="windowText" lastClr="000000"/>
              </a:solidFill>
              <a:round/>
            </a:ln>
            <a:effectLst/>
          </c:spPr>
          <c:marker>
            <c:symbol val="none"/>
          </c:marker>
          <c:xVal>
            <c:numRef>
              <c:f>'Default Dataset'!$P$36:$P$47</c:f>
              <c:numCache>
                <c:formatCode>General</c:formatCode>
                <c:ptCount val="12"/>
                <c:pt idx="0">
                  <c:v>869.92549054414201</c:v>
                </c:pt>
                <c:pt idx="1">
                  <c:v>611.380152796277</c:v>
                </c:pt>
                <c:pt idx="2">
                  <c:v>324.12573299197197</c:v>
                </c:pt>
                <c:pt idx="3">
                  <c:v>212.33776547337999</c:v>
                </c:pt>
                <c:pt idx="4">
                  <c:v>129.66579438860799</c:v>
                </c:pt>
                <c:pt idx="5">
                  <c:v>99.5755344716965</c:v>
                </c:pt>
                <c:pt idx="6">
                  <c:v>82.094622762145605</c:v>
                </c:pt>
                <c:pt idx="7">
                  <c:v>72.632194574519403</c:v>
                </c:pt>
                <c:pt idx="8">
                  <c:v>67.760800409786398</c:v>
                </c:pt>
                <c:pt idx="9">
                  <c:v>64.368507641239106</c:v>
                </c:pt>
                <c:pt idx="10">
                  <c:v>63.349058056679802</c:v>
                </c:pt>
                <c:pt idx="11">
                  <c:v>64.591993977309997</c:v>
                </c:pt>
              </c:numCache>
            </c:numRef>
          </c:xVal>
          <c:yVal>
            <c:numRef>
              <c:f>'Default Dataset'!$Q$36:$Q$47</c:f>
              <c:numCache>
                <c:formatCode>General</c:formatCode>
                <c:ptCount val="12"/>
                <c:pt idx="0">
                  <c:v>656.65560535048405</c:v>
                </c:pt>
                <c:pt idx="1">
                  <c:v>652.16721973247502</c:v>
                </c:pt>
                <c:pt idx="2">
                  <c:v>638.37364441859597</c:v>
                </c:pt>
                <c:pt idx="3">
                  <c:v>626.79689370873302</c:v>
                </c:pt>
                <c:pt idx="4">
                  <c:v>608.13177790701604</c:v>
                </c:pt>
                <c:pt idx="5">
                  <c:v>594.05083644076399</c:v>
                </c:pt>
                <c:pt idx="6">
                  <c:v>570.39102322876397</c:v>
                </c:pt>
                <c:pt idx="7">
                  <c:v>546.676473606787</c:v>
                </c:pt>
                <c:pt idx="8">
                  <c:v>520.53983784338504</c:v>
                </c:pt>
                <c:pt idx="9">
                  <c:v>484.865382641716</c:v>
                </c:pt>
                <c:pt idx="10">
                  <c:v>446.78252540111498</c:v>
                </c:pt>
                <c:pt idx="11">
                  <c:v>406.29126612158302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A115-654A-82DC-94E919F2692B}"/>
            </c:ext>
          </c:extLst>
        </c:ser>
        <c:ser>
          <c:idx val="2"/>
          <c:order val="3"/>
          <c:tx>
            <c:v>4</c:v>
          </c:tx>
          <c:spPr>
            <a:ln w="12700" cap="rnd">
              <a:solidFill>
                <a:sysClr val="windowText" lastClr="000000"/>
              </a:solidFill>
              <a:round/>
            </a:ln>
            <a:effectLst/>
          </c:spPr>
          <c:marker>
            <c:symbol val="none"/>
          </c:marker>
          <c:xVal>
            <c:numRef>
              <c:f>'Default Dataset'!$P$49:$P$54</c:f>
              <c:numCache>
                <c:formatCode>General</c:formatCode>
                <c:ptCount val="6"/>
                <c:pt idx="0">
                  <c:v>188.19892145752399</c:v>
                </c:pt>
                <c:pt idx="1">
                  <c:v>165.87826831059701</c:v>
                </c:pt>
                <c:pt idx="2">
                  <c:v>148.885711721169</c:v>
                </c:pt>
                <c:pt idx="3">
                  <c:v>126.584314327268</c:v>
                </c:pt>
                <c:pt idx="4">
                  <c:v>100.152408607711</c:v>
                </c:pt>
                <c:pt idx="5">
                  <c:v>76.532302014126103</c:v>
                </c:pt>
              </c:numCache>
            </c:numRef>
          </c:xVal>
          <c:yVal>
            <c:numRef>
              <c:f>'Default Dataset'!$Q$49:$Q$54</c:f>
              <c:numCache>
                <c:formatCode>General</c:formatCode>
                <c:ptCount val="6"/>
                <c:pt idx="0">
                  <c:v>162.60476890971901</c:v>
                </c:pt>
                <c:pt idx="1">
                  <c:v>224.60743730970501</c:v>
                </c:pt>
                <c:pt idx="2">
                  <c:v>274.69125243747999</c:v>
                </c:pt>
                <c:pt idx="3">
                  <c:v>353.38852588005801</c:v>
                </c:pt>
                <c:pt idx="4">
                  <c:v>463.093975573877</c:v>
                </c:pt>
                <c:pt idx="5">
                  <c:v>560.92162430296503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A115-654A-82DC-94E919F2692B}"/>
            </c:ext>
          </c:extLst>
        </c:ser>
        <c:ser>
          <c:idx val="3"/>
          <c:order val="4"/>
          <c:tx>
            <c:v>5</c:v>
          </c:tx>
          <c:spPr>
            <a:ln w="31750" cap="rnd">
              <a:solidFill>
                <a:sysClr val="window" lastClr="FFFFFF">
                  <a:lumMod val="75000"/>
                </a:sysClr>
              </a:solidFill>
              <a:prstDash val="solid"/>
              <a:round/>
            </a:ln>
            <a:effectLst/>
          </c:spPr>
          <c:marker>
            <c:symbol val="none"/>
          </c:marker>
          <c:xVal>
            <c:numRef>
              <c:f>'Default Dataset'!$S$8:$S$11</c:f>
              <c:numCache>
                <c:formatCode>General</c:formatCode>
                <c:ptCount val="4"/>
                <c:pt idx="0">
                  <c:v>36.0787853914632</c:v>
                </c:pt>
                <c:pt idx="1">
                  <c:v>74.170124436128006</c:v>
                </c:pt>
                <c:pt idx="2">
                  <c:v>195.018735378152</c:v>
                </c:pt>
                <c:pt idx="3">
                  <c:v>272.34192559377999</c:v>
                </c:pt>
              </c:numCache>
            </c:numRef>
          </c:xVal>
          <c:yVal>
            <c:numRef>
              <c:f>'Default Dataset'!$T$8:$T$11</c:f>
              <c:numCache>
                <c:formatCode>General</c:formatCode>
                <c:ptCount val="4"/>
                <c:pt idx="0">
                  <c:v>157.48502994011901</c:v>
                </c:pt>
                <c:pt idx="1">
                  <c:v>157.48502994011901</c:v>
                </c:pt>
                <c:pt idx="2">
                  <c:v>155.08982035928099</c:v>
                </c:pt>
                <c:pt idx="3">
                  <c:v>155.08982035928099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9-A115-654A-82DC-94E919F2692B}"/>
            </c:ext>
          </c:extLst>
        </c:ser>
        <c:ser>
          <c:idx val="4"/>
          <c:order val="5"/>
          <c:tx>
            <c:v>6</c:v>
          </c:tx>
          <c:spPr>
            <a:ln w="31750" cap="rnd">
              <a:solidFill>
                <a:sysClr val="window" lastClr="FFFFFF">
                  <a:lumMod val="75000"/>
                </a:sysClr>
              </a:solidFill>
              <a:prstDash val="solid"/>
              <a:round/>
            </a:ln>
            <a:effectLst/>
          </c:spPr>
          <c:marker>
            <c:symbol val="none"/>
          </c:marker>
          <c:xVal>
            <c:numRef>
              <c:f>'Default Dataset'!$S$13:$S$24</c:f>
              <c:numCache>
                <c:formatCode>General</c:formatCode>
                <c:ptCount val="12"/>
                <c:pt idx="0">
                  <c:v>313.46077723689501</c:v>
                </c:pt>
                <c:pt idx="1">
                  <c:v>205.57821897651101</c:v>
                </c:pt>
                <c:pt idx="2">
                  <c:v>93.210674110599896</c:v>
                </c:pt>
                <c:pt idx="3">
                  <c:v>66.746343770470503</c:v>
                </c:pt>
                <c:pt idx="4">
                  <c:v>54.053575601881803</c:v>
                </c:pt>
                <c:pt idx="5">
                  <c:v>53.111777919749997</c:v>
                </c:pt>
                <c:pt idx="6">
                  <c:v>57.990757086193902</c:v>
                </c:pt>
                <c:pt idx="7">
                  <c:v>63.317931335516903</c:v>
                </c:pt>
                <c:pt idx="8">
                  <c:v>75.485336504210494</c:v>
                </c:pt>
                <c:pt idx="9">
                  <c:v>98.257658865958305</c:v>
                </c:pt>
                <c:pt idx="10">
                  <c:v>113.092841105712</c:v>
                </c:pt>
                <c:pt idx="11">
                  <c:v>130.16787553232601</c:v>
                </c:pt>
              </c:numCache>
            </c:numRef>
          </c:xVal>
          <c:yVal>
            <c:numRef>
              <c:f>'Default Dataset'!$T$13:$T$24</c:f>
              <c:numCache>
                <c:formatCode>General</c:formatCode>
                <c:ptCount val="12"/>
                <c:pt idx="0">
                  <c:v>674.85029940119705</c:v>
                </c:pt>
                <c:pt idx="1">
                  <c:v>667.66467065868198</c:v>
                </c:pt>
                <c:pt idx="2">
                  <c:v>653.29341317365197</c:v>
                </c:pt>
                <c:pt idx="3">
                  <c:v>638.92215568862196</c:v>
                </c:pt>
                <c:pt idx="4">
                  <c:v>617.36526946107699</c:v>
                </c:pt>
                <c:pt idx="5">
                  <c:v>586.22754491017895</c:v>
                </c:pt>
                <c:pt idx="6">
                  <c:v>543.11377245508902</c:v>
                </c:pt>
                <c:pt idx="7">
                  <c:v>504.79041916167603</c:v>
                </c:pt>
                <c:pt idx="8">
                  <c:v>435.32934131736499</c:v>
                </c:pt>
                <c:pt idx="9">
                  <c:v>310.77844311377203</c:v>
                </c:pt>
                <c:pt idx="10">
                  <c:v>236.526946107784</c:v>
                </c:pt>
                <c:pt idx="11">
                  <c:v>155.08982035928099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A115-654A-82DC-94E919F2692B}"/>
            </c:ext>
          </c:extLst>
        </c:ser>
        <c:ser>
          <c:idx val="6"/>
          <c:order val="6"/>
          <c:tx>
            <c:v>7</c:v>
          </c:tx>
          <c:spPr>
            <a:ln w="31750" cap="rnd">
              <a:solidFill>
                <a:sysClr val="window" lastClr="FFFFFF">
                  <a:lumMod val="75000"/>
                </a:sysClr>
              </a:solidFill>
              <a:prstDash val="solid"/>
              <a:round/>
            </a:ln>
            <a:effectLst/>
          </c:spPr>
          <c:marker>
            <c:symbol val="none"/>
          </c:marker>
          <c:xVal>
            <c:numRef>
              <c:f>'Default Dataset'!$S$26:$S$35</c:f>
              <c:numCache>
                <c:formatCode>General</c:formatCode>
                <c:ptCount val="10"/>
                <c:pt idx="0">
                  <c:v>387.06710079849501</c:v>
                </c:pt>
                <c:pt idx="1">
                  <c:v>249.42878136380699</c:v>
                </c:pt>
                <c:pt idx="2">
                  <c:v>181.77827788794301</c:v>
                </c:pt>
                <c:pt idx="3">
                  <c:v>109.186247114182</c:v>
                </c:pt>
                <c:pt idx="4">
                  <c:v>80.983575351727197</c:v>
                </c:pt>
                <c:pt idx="5">
                  <c:v>70.360391010229407</c:v>
                </c:pt>
                <c:pt idx="6">
                  <c:v>66.746343770470503</c:v>
                </c:pt>
                <c:pt idx="7">
                  <c:v>70.360391010229407</c:v>
                </c:pt>
                <c:pt idx="8">
                  <c:v>75.485336504210494</c:v>
                </c:pt>
                <c:pt idx="9">
                  <c:v>82.419606050459393</c:v>
                </c:pt>
              </c:numCache>
            </c:numRef>
          </c:xVal>
          <c:yVal>
            <c:numRef>
              <c:f>'Default Dataset'!$T$26:$T$35</c:f>
              <c:numCache>
                <c:formatCode>General</c:formatCode>
                <c:ptCount val="10"/>
                <c:pt idx="0">
                  <c:v>638.92215568862196</c:v>
                </c:pt>
                <c:pt idx="1">
                  <c:v>624.55089820359206</c:v>
                </c:pt>
                <c:pt idx="2">
                  <c:v>612.57485029940096</c:v>
                </c:pt>
                <c:pt idx="3">
                  <c:v>591.017964071856</c:v>
                </c:pt>
                <c:pt idx="4">
                  <c:v>571.85628742514905</c:v>
                </c:pt>
                <c:pt idx="5">
                  <c:v>552.69461077844301</c:v>
                </c:pt>
                <c:pt idx="6">
                  <c:v>526.34730538922099</c:v>
                </c:pt>
                <c:pt idx="7">
                  <c:v>485.62874251496999</c:v>
                </c:pt>
                <c:pt idx="8">
                  <c:v>449.70059880239501</c:v>
                </c:pt>
                <c:pt idx="9">
                  <c:v>394.61077844311302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A115-654A-82DC-94E919F2692B}"/>
            </c:ext>
          </c:extLst>
        </c:ser>
        <c:ser>
          <c:idx val="7"/>
          <c:order val="7"/>
          <c:tx>
            <c:v>8</c:v>
          </c:tx>
          <c:spPr>
            <a:ln w="31750" cap="rnd">
              <a:solidFill>
                <a:sysClr val="window" lastClr="FFFFFF">
                  <a:lumMod val="75000"/>
                </a:sysClr>
              </a:solidFill>
              <a:prstDash val="solid"/>
              <a:round/>
            </a:ln>
            <a:effectLst/>
          </c:spPr>
          <c:marker>
            <c:symbol val="none"/>
          </c:marker>
          <c:xVal>
            <c:numRef>
              <c:f>'Default Dataset'!$S$37:$S$43</c:f>
              <c:numCache>
                <c:formatCode>General</c:formatCode>
                <c:ptCount val="7"/>
                <c:pt idx="0">
                  <c:v>195.018735378152</c:v>
                </c:pt>
                <c:pt idx="1">
                  <c:v>178.61108017954899</c:v>
                </c:pt>
                <c:pt idx="2">
                  <c:v>149.820940520552</c:v>
                </c:pt>
                <c:pt idx="3">
                  <c:v>123.481828958132</c:v>
                </c:pt>
                <c:pt idx="4">
                  <c:v>94.863520245028894</c:v>
                </c:pt>
                <c:pt idx="5">
                  <c:v>88.422926705436794</c:v>
                </c:pt>
                <c:pt idx="6">
                  <c:v>80.983575351727197</c:v>
                </c:pt>
              </c:numCache>
            </c:numRef>
          </c:xVal>
          <c:yVal>
            <c:numRef>
              <c:f>'Default Dataset'!$T$37:$T$43</c:f>
              <c:numCache>
                <c:formatCode>General</c:formatCode>
                <c:ptCount val="7"/>
                <c:pt idx="0">
                  <c:v>159.88023952095699</c:v>
                </c:pt>
                <c:pt idx="1">
                  <c:v>212.57485029940099</c:v>
                </c:pt>
                <c:pt idx="2">
                  <c:v>298.80239520958003</c:v>
                </c:pt>
                <c:pt idx="3">
                  <c:v>382.63473053892199</c:v>
                </c:pt>
                <c:pt idx="4">
                  <c:v>495.20958083832301</c:v>
                </c:pt>
                <c:pt idx="5">
                  <c:v>535.92814371257396</c:v>
                </c:pt>
                <c:pt idx="6">
                  <c:v>569.46107784431103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C-A115-654A-82DC-94E919F2692B}"/>
            </c:ext>
          </c:extLst>
        </c:ser>
        <c:ser>
          <c:idx val="8"/>
          <c:order val="8"/>
          <c:tx>
            <c:v>8</c:v>
          </c:tx>
          <c:spPr>
            <a:ln w="12700" cap="rnd">
              <a:solidFill>
                <a:schemeClr val="accent3">
                  <a:lumMod val="60000"/>
                </a:schemeClr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'Default Dataset'!$M$29:$M$38</c:f>
              <c:numCache>
                <c:formatCode>General</c:formatCode>
                <c:ptCount val="10"/>
                <c:pt idx="0">
                  <c:v>73.932923146891994</c:v>
                </c:pt>
                <c:pt idx="1">
                  <c:v>65.137004961884401</c:v>
                </c:pt>
                <c:pt idx="2">
                  <c:v>55.351142473851702</c:v>
                </c:pt>
                <c:pt idx="3">
                  <c:v>45.423610693043898</c:v>
                </c:pt>
                <c:pt idx="4">
                  <c:v>35.328738391001899</c:v>
                </c:pt>
                <c:pt idx="5">
                  <c:v>25.146448832866</c:v>
                </c:pt>
                <c:pt idx="6">
                  <c:v>14.7349501503522</c:v>
                </c:pt>
                <c:pt idx="7">
                  <c:v>8.6559633146858292</c:v>
                </c:pt>
                <c:pt idx="8">
                  <c:v>4.41872180435921</c:v>
                </c:pt>
                <c:pt idx="9">
                  <c:v>2.5099612701634699</c:v>
                </c:pt>
              </c:numCache>
            </c:numRef>
          </c:xVal>
          <c:yVal>
            <c:numRef>
              <c:f>'Default Dataset'!$N$29:$N$38</c:f>
              <c:numCache>
                <c:formatCode>General</c:formatCode>
                <c:ptCount val="10"/>
                <c:pt idx="0">
                  <c:v>144.28175567034901</c:v>
                </c:pt>
                <c:pt idx="1">
                  <c:v>215.808559406109</c:v>
                </c:pt>
                <c:pt idx="2">
                  <c:v>306.41100201840499</c:v>
                </c:pt>
                <c:pt idx="3">
                  <c:v>387.51667749991401</c:v>
                </c:pt>
                <c:pt idx="4">
                  <c:v>485.33064212650902</c:v>
                </c:pt>
                <c:pt idx="5">
                  <c:v>592.73716260134699</c:v>
                </c:pt>
                <c:pt idx="6">
                  <c:v>709.81834353939303</c:v>
                </c:pt>
                <c:pt idx="7">
                  <c:v>769.75471246279596</c:v>
                </c:pt>
                <c:pt idx="8">
                  <c:v>813.13331736854695</c:v>
                </c:pt>
                <c:pt idx="9">
                  <c:v>835.00051315384303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D-A115-654A-82DC-94E919F2692B}"/>
            </c:ext>
          </c:extLst>
        </c:ser>
        <c:ser>
          <c:idx val="9"/>
          <c:order val="9"/>
          <c:tx>
            <c:v>9</c:v>
          </c:tx>
          <c:spPr>
            <a:ln w="12700" cap="rnd">
              <a:solidFill>
                <a:sysClr val="windowText" lastClr="000000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'Default Dataset'!$M$40:$M$51</c:f>
              <c:numCache>
                <c:formatCode>General</c:formatCode>
                <c:ptCount val="12"/>
                <c:pt idx="0">
                  <c:v>144.54063721341399</c:v>
                </c:pt>
                <c:pt idx="1">
                  <c:v>116.39506500068499</c:v>
                </c:pt>
                <c:pt idx="2">
                  <c:v>93.769505142222798</c:v>
                </c:pt>
                <c:pt idx="3">
                  <c:v>76.967594770457495</c:v>
                </c:pt>
                <c:pt idx="4">
                  <c:v>60.972890527696002</c:v>
                </c:pt>
                <c:pt idx="5">
                  <c:v>45.8261320001549</c:v>
                </c:pt>
                <c:pt idx="6">
                  <c:v>30.962595066462701</c:v>
                </c:pt>
                <c:pt idx="7">
                  <c:v>21.701046468109499</c:v>
                </c:pt>
                <c:pt idx="8">
                  <c:v>11.879414155945399</c:v>
                </c:pt>
                <c:pt idx="9">
                  <c:v>6.5104516898814397</c:v>
                </c:pt>
                <c:pt idx="10">
                  <c:v>4.4131561657248701</c:v>
                </c:pt>
                <c:pt idx="11">
                  <c:v>2.5078531987569401</c:v>
                </c:pt>
              </c:numCache>
            </c:numRef>
          </c:xVal>
          <c:yVal>
            <c:numRef>
              <c:f>'Default Dataset'!$N$40:$N$51</c:f>
              <c:numCache>
                <c:formatCode>General</c:formatCode>
                <c:ptCount val="12"/>
                <c:pt idx="0">
                  <c:v>146.14279360952401</c:v>
                </c:pt>
                <c:pt idx="1">
                  <c:v>255.83455920084799</c:v>
                </c:pt>
                <c:pt idx="2">
                  <c:v>356.00218945639801</c:v>
                </c:pt>
                <c:pt idx="3">
                  <c:v>432.34579727002102</c:v>
                </c:pt>
                <c:pt idx="4">
                  <c:v>513.47884095651796</c:v>
                </c:pt>
                <c:pt idx="5">
                  <c:v>587.50983544866699</c:v>
                </c:pt>
                <c:pt idx="6">
                  <c:v>675.90913755943996</c:v>
                </c:pt>
                <c:pt idx="7">
                  <c:v>733.327631623961</c:v>
                </c:pt>
                <c:pt idx="8">
                  <c:v>793.31873695733896</c:v>
                </c:pt>
                <c:pt idx="9">
                  <c:v>827.11847011734096</c:v>
                </c:pt>
                <c:pt idx="10">
                  <c:v>841.70572337586805</c:v>
                </c:pt>
                <c:pt idx="11">
                  <c:v>854.04878382539096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E-A115-654A-82DC-94E919F2692B}"/>
            </c:ext>
          </c:extLst>
        </c:ser>
        <c:ser>
          <c:idx val="10"/>
          <c:order val="10"/>
          <c:tx>
            <c:v>11</c:v>
          </c:tx>
          <c:spPr>
            <a:ln w="12700" cap="rnd">
              <a:solidFill>
                <a:sysClr val="windowText" lastClr="000000"/>
              </a:solidFill>
              <a:prstDash val="solid"/>
              <a:round/>
            </a:ln>
            <a:effectLst/>
          </c:spPr>
          <c:marker>
            <c:symbol val="none"/>
          </c:marker>
          <c:xVal>
            <c:numRef>
              <c:f>'Default Dataset'!$M$53:$M$62</c:f>
              <c:numCache>
                <c:formatCode>General</c:formatCode>
                <c:ptCount val="10"/>
                <c:pt idx="0">
                  <c:v>732.73900733156404</c:v>
                </c:pt>
                <c:pt idx="1">
                  <c:v>633.80670121273897</c:v>
                </c:pt>
                <c:pt idx="2">
                  <c:v>578.76331806640201</c:v>
                </c:pt>
                <c:pt idx="3">
                  <c:v>433.75635058052097</c:v>
                </c:pt>
                <c:pt idx="4">
                  <c:v>303.02268793753598</c:v>
                </c:pt>
                <c:pt idx="5">
                  <c:v>187.272189242709</c:v>
                </c:pt>
                <c:pt idx="6">
                  <c:v>120.133542391071</c:v>
                </c:pt>
                <c:pt idx="7">
                  <c:v>53.179932185026502</c:v>
                </c:pt>
                <c:pt idx="8">
                  <c:v>19.424875761579099</c:v>
                </c:pt>
              </c:numCache>
            </c:numRef>
          </c:xVal>
          <c:yVal>
            <c:numRef>
              <c:f>'Default Dataset'!$N$53:$N$62</c:f>
              <c:numCache>
                <c:formatCode>General</c:formatCode>
                <c:ptCount val="10"/>
                <c:pt idx="0">
                  <c:v>147.26489001402601</c:v>
                </c:pt>
                <c:pt idx="1">
                  <c:v>235.47261468988401</c:v>
                </c:pt>
                <c:pt idx="2">
                  <c:v>295.066881050939</c:v>
                </c:pt>
                <c:pt idx="3">
                  <c:v>433.38578905956001</c:v>
                </c:pt>
                <c:pt idx="4">
                  <c:v>564.61633197632602</c:v>
                </c:pt>
                <c:pt idx="5">
                  <c:v>674.51335910505895</c:v>
                </c:pt>
                <c:pt idx="6">
                  <c:v>739.14337518388004</c:v>
                </c:pt>
                <c:pt idx="7">
                  <c:v>813.58489275084605</c:v>
                </c:pt>
                <c:pt idx="8">
                  <c:v>845.31832643426503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F-A115-654A-82DC-94E919F2692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18554415"/>
        <c:axId val="618556047"/>
      </c:scatterChart>
      <c:valAx>
        <c:axId val="618554415"/>
        <c:scaling>
          <c:logBase val="10"/>
          <c:orientation val="minMax"/>
          <c:max val="2000"/>
          <c:min val="1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2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Time / 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2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8556047"/>
        <c:crosses val="autoZero"/>
        <c:crossBetween val="midCat"/>
      </c:valAx>
      <c:valAx>
        <c:axId val="618556047"/>
        <c:scaling>
          <c:orientation val="minMax"/>
          <c:max val="900"/>
          <c:min val="10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2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Temperature</a:t>
                </a:r>
                <a:r>
                  <a:rPr lang="en-GB" baseline="0"/>
                  <a:t> / °C</a:t>
                </a:r>
                <a:endParaRPr lang="en-GB"/>
              </a:p>
            </c:rich>
          </c:tx>
          <c:layout>
            <c:manualLayout>
              <c:xMode val="edge"/>
              <c:yMode val="edge"/>
              <c:x val="0"/>
              <c:y val="0.2085157480314960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2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8554415"/>
        <c:crosses val="autoZero"/>
        <c:crossBetween val="midCat"/>
        <c:majorUnit val="200"/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2000"/>
      </a:pPr>
      <a:endParaRPr lang="en-US"/>
    </a:p>
  </c:txPr>
  <c:printSettings>
    <c:headerFooter/>
    <c:pageMargins b="0.75" l="0.7" r="0.7" t="0.75" header="0.3" footer="0.3"/>
    <c:pageSetup paperSize="9" orientation="portrait" horizontalDpi="0" verticalDpi="0"/>
  </c:printSettings>
  <c:userShapes r:id="rId4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scatterChart>
        <c:scatterStyle val="lineMarker"/>
        <c:varyColors val="0"/>
        <c:ser>
          <c:idx val="5"/>
          <c:order val="0"/>
          <c:tx>
            <c:v>1</c:v>
          </c:tx>
          <c:spPr>
            <a:ln w="12700" cap="rnd">
              <a:solidFill>
                <a:sysClr val="windowText" lastClr="000000"/>
              </a:solidFill>
              <a:prstDash val="solid"/>
              <a:round/>
            </a:ln>
            <a:effectLst/>
          </c:spPr>
          <c:marker>
            <c:symbol val="none"/>
          </c:marker>
          <c:xVal>
            <c:numRef>
              <c:f>'Default Dataset'!$AD$5:$AD$17</c:f>
              <c:numCache>
                <c:formatCode>General</c:formatCode>
                <c:ptCount val="13"/>
                <c:pt idx="0">
                  <c:v>2007.4725522956401</c:v>
                </c:pt>
                <c:pt idx="1">
                  <c:v>491.67637615845803</c:v>
                </c:pt>
                <c:pt idx="2">
                  <c:v>264.75819824851499</c:v>
                </c:pt>
                <c:pt idx="3">
                  <c:v>107.339317727658</c:v>
                </c:pt>
                <c:pt idx="4">
                  <c:v>71.985906671398197</c:v>
                </c:pt>
                <c:pt idx="5">
                  <c:v>37.445094082408801</c:v>
                </c:pt>
                <c:pt idx="6">
                  <c:v>25.4796277225119</c:v>
                </c:pt>
                <c:pt idx="7">
                  <c:v>24.6133343077265</c:v>
                </c:pt>
                <c:pt idx="8">
                  <c:v>33.795029865941999</c:v>
                </c:pt>
                <c:pt idx="9">
                  <c:v>59.596935821167698</c:v>
                </c:pt>
                <c:pt idx="10">
                  <c:v>87.447975692740499</c:v>
                </c:pt>
                <c:pt idx="11">
                  <c:v>227.10362294187701</c:v>
                </c:pt>
                <c:pt idx="12">
                  <c:v>1875.23214555288</c:v>
                </c:pt>
              </c:numCache>
            </c:numRef>
          </c:xVal>
          <c:yVal>
            <c:numRef>
              <c:f>'Default Dataset'!$AE$5:$AE$17</c:f>
              <c:numCache>
                <c:formatCode>General</c:formatCode>
                <c:ptCount val="13"/>
                <c:pt idx="0">
                  <c:v>675.25773195876297</c:v>
                </c:pt>
                <c:pt idx="1">
                  <c:v>639.17525773195803</c:v>
                </c:pt>
                <c:pt idx="2">
                  <c:v>613.40206185567001</c:v>
                </c:pt>
                <c:pt idx="3">
                  <c:v>567.01030927834995</c:v>
                </c:pt>
                <c:pt idx="4">
                  <c:v>520.61855670103103</c:v>
                </c:pt>
                <c:pt idx="5">
                  <c:v>510.309278350515</c:v>
                </c:pt>
                <c:pt idx="6">
                  <c:v>497.42268041237099</c:v>
                </c:pt>
                <c:pt idx="7">
                  <c:v>512.88659793814395</c:v>
                </c:pt>
                <c:pt idx="8">
                  <c:v>538.65979381443299</c:v>
                </c:pt>
                <c:pt idx="9">
                  <c:v>585.05154639175203</c:v>
                </c:pt>
                <c:pt idx="10">
                  <c:v>621.13402061855595</c:v>
                </c:pt>
                <c:pt idx="11">
                  <c:v>649.48453608247405</c:v>
                </c:pt>
                <c:pt idx="12">
                  <c:v>690.72164948453599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D192-E34E-8E1C-93E52C13C979}"/>
            </c:ext>
          </c:extLst>
        </c:ser>
        <c:ser>
          <c:idx val="0"/>
          <c:order val="1"/>
          <c:tx>
            <c:v>2</c:v>
          </c:tx>
          <c:spPr>
            <a:ln w="12700" cap="rnd">
              <a:solidFill>
                <a:sysClr val="windowText" lastClr="000000"/>
              </a:solidFill>
              <a:round/>
            </a:ln>
            <a:effectLst/>
          </c:spPr>
          <c:marker>
            <c:symbol val="none"/>
          </c:marker>
          <c:xVal>
            <c:numRef>
              <c:f>'Default Dataset'!$AD$19:$AD$20</c:f>
              <c:numCache>
                <c:formatCode>General</c:formatCode>
                <c:ptCount val="2"/>
                <c:pt idx="0">
                  <c:v>227.10362294187701</c:v>
                </c:pt>
                <c:pt idx="1">
                  <c:v>1609.08842590888</c:v>
                </c:pt>
              </c:numCache>
            </c:numRef>
          </c:xVal>
          <c:yVal>
            <c:numRef>
              <c:f>'Default Dataset'!$AE$19:$AE$20</c:f>
              <c:numCache>
                <c:formatCode>General</c:formatCode>
                <c:ptCount val="2"/>
                <c:pt idx="0">
                  <c:v>649.48453608247405</c:v>
                </c:pt>
                <c:pt idx="1">
                  <c:v>721.64948453608201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D192-E34E-8E1C-93E52C13C979}"/>
            </c:ext>
          </c:extLst>
        </c:ser>
        <c:ser>
          <c:idx val="1"/>
          <c:order val="2"/>
          <c:tx>
            <c:v>3</c:v>
          </c:tx>
          <c:spPr>
            <a:ln w="12700" cap="rnd">
              <a:solidFill>
                <a:sysClr val="windowText" lastClr="000000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'Default Dataset'!$AD$22:$AD$35</c:f>
              <c:numCache>
                <c:formatCode>General</c:formatCode>
                <c:ptCount val="14"/>
                <c:pt idx="0">
                  <c:v>1.00711633177342</c:v>
                </c:pt>
                <c:pt idx="1">
                  <c:v>6.1665179177566998</c:v>
                </c:pt>
                <c:pt idx="2">
                  <c:v>22.821595773282901</c:v>
                </c:pt>
                <c:pt idx="3">
                  <c:v>66.791852620780304</c:v>
                </c:pt>
                <c:pt idx="4">
                  <c:v>159.889337537367</c:v>
                </c:pt>
                <c:pt idx="5">
                  <c:v>297.74963545104902</c:v>
                </c:pt>
                <c:pt idx="6">
                  <c:v>564.44239643453204</c:v>
                </c:pt>
                <c:pt idx="7">
                  <c:v>889.85123873981195</c:v>
                </c:pt>
                <c:pt idx="8">
                  <c:v>1185.9881057023799</c:v>
                </c:pt>
                <c:pt idx="9">
                  <c:v>1609.08842590888</c:v>
                </c:pt>
                <c:pt idx="10">
                  <c:v>1875.23214555288</c:v>
                </c:pt>
                <c:pt idx="11">
                  <c:v>2007.4725522956401</c:v>
                </c:pt>
                <c:pt idx="12">
                  <c:v>2592.1900285398101</c:v>
                </c:pt>
                <c:pt idx="13">
                  <c:v>3913.0123628823499</c:v>
                </c:pt>
              </c:numCache>
            </c:numRef>
          </c:xVal>
          <c:yVal>
            <c:numRef>
              <c:f>'Default Dataset'!$AE$22:$AE$35</c:f>
              <c:numCache>
                <c:formatCode>General</c:formatCode>
                <c:ptCount val="14"/>
                <c:pt idx="0">
                  <c:v>891.75257731958698</c:v>
                </c:pt>
                <c:pt idx="1">
                  <c:v>889.17525773195803</c:v>
                </c:pt>
                <c:pt idx="2">
                  <c:v>889.17525773195803</c:v>
                </c:pt>
                <c:pt idx="3">
                  <c:v>886.59793814432999</c:v>
                </c:pt>
                <c:pt idx="4">
                  <c:v>878.86597938144303</c:v>
                </c:pt>
                <c:pt idx="5">
                  <c:v>863.40206185567001</c:v>
                </c:pt>
                <c:pt idx="6">
                  <c:v>832.47422680412296</c:v>
                </c:pt>
                <c:pt idx="7">
                  <c:v>798.96907216494799</c:v>
                </c:pt>
                <c:pt idx="8">
                  <c:v>768.04123711340196</c:v>
                </c:pt>
                <c:pt idx="9">
                  <c:v>721.64948453608201</c:v>
                </c:pt>
                <c:pt idx="10">
                  <c:v>690.72164948453599</c:v>
                </c:pt>
                <c:pt idx="11">
                  <c:v>675.25773195876297</c:v>
                </c:pt>
                <c:pt idx="12">
                  <c:v>615.97938144329896</c:v>
                </c:pt>
                <c:pt idx="13">
                  <c:v>479.38144329896897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C-D192-E34E-8E1C-93E52C13C979}"/>
            </c:ext>
          </c:extLst>
        </c:ser>
        <c:ser>
          <c:idx val="2"/>
          <c:order val="3"/>
          <c:tx>
            <c:v>4</c:v>
          </c:tx>
          <c:spPr>
            <a:ln w="12700" cap="rnd">
              <a:solidFill>
                <a:sysClr val="windowText" lastClr="000000"/>
              </a:solidFill>
              <a:round/>
            </a:ln>
            <a:effectLst/>
          </c:spPr>
          <c:marker>
            <c:symbol val="none"/>
          </c:marker>
          <c:xVal>
            <c:numRef>
              <c:f>'Default Dataset'!$AD$39:$AD$49</c:f>
              <c:numCache>
                <c:formatCode>General</c:formatCode>
                <c:ptCount val="11"/>
                <c:pt idx="0">
                  <c:v>6.1697183270906804</c:v>
                </c:pt>
                <c:pt idx="1">
                  <c:v>11.4754911002971</c:v>
                </c:pt>
                <c:pt idx="2">
                  <c:v>20.6576464593244</c:v>
                </c:pt>
                <c:pt idx="3">
                  <c:v>39.133507638561198</c:v>
                </c:pt>
                <c:pt idx="4">
                  <c:v>62.705725066453802</c:v>
                </c:pt>
                <c:pt idx="5">
                  <c:v>105.772851774654</c:v>
                </c:pt>
                <c:pt idx="6">
                  <c:v>167.127711646302</c:v>
                </c:pt>
                <c:pt idx="7">
                  <c:v>227.10362294187701</c:v>
                </c:pt>
                <c:pt idx="8">
                  <c:v>264.75819824851499</c:v>
                </c:pt>
                <c:pt idx="9">
                  <c:v>379.45463279855198</c:v>
                </c:pt>
                <c:pt idx="10">
                  <c:v>459.04940177151298</c:v>
                </c:pt>
              </c:numCache>
            </c:numRef>
          </c:xVal>
          <c:yVal>
            <c:numRef>
              <c:f>'Default Dataset'!$AE$39:$AE$49</c:f>
              <c:numCache>
                <c:formatCode>General</c:formatCode>
                <c:ptCount val="11"/>
                <c:pt idx="0">
                  <c:v>881.44329896907198</c:v>
                </c:pt>
                <c:pt idx="1">
                  <c:v>884.02061855670104</c:v>
                </c:pt>
                <c:pt idx="2">
                  <c:v>873.71134020618501</c:v>
                </c:pt>
                <c:pt idx="3">
                  <c:v>853.09278350515399</c:v>
                </c:pt>
                <c:pt idx="4">
                  <c:v>827.31958762886597</c:v>
                </c:pt>
                <c:pt idx="5">
                  <c:v>786.08247422680404</c:v>
                </c:pt>
                <c:pt idx="6">
                  <c:v>719.07216494845295</c:v>
                </c:pt>
                <c:pt idx="7">
                  <c:v>649.48453608247405</c:v>
                </c:pt>
                <c:pt idx="8">
                  <c:v>613.40206185567001</c:v>
                </c:pt>
                <c:pt idx="9">
                  <c:v>500</c:v>
                </c:pt>
                <c:pt idx="10">
                  <c:v>412.371134020618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D-D192-E34E-8E1C-93E52C13C979}"/>
            </c:ext>
          </c:extLst>
        </c:ser>
        <c:ser>
          <c:idx val="3"/>
          <c:order val="4"/>
          <c:tx>
            <c:v>5</c:v>
          </c:tx>
          <c:spPr>
            <a:ln w="12700" cap="rnd">
              <a:solidFill>
                <a:sysClr val="windowText" lastClr="000000"/>
              </a:solidFill>
              <a:round/>
            </a:ln>
            <a:effectLst/>
          </c:spPr>
          <c:marker>
            <c:symbol val="none"/>
          </c:marker>
          <c:xVal>
            <c:numRef>
              <c:f>'Default Dataset'!$AD$51:$AD$60</c:f>
              <c:numCache>
                <c:formatCode>General</c:formatCode>
                <c:ptCount val="10"/>
                <c:pt idx="0">
                  <c:v>3.26192085445805</c:v>
                </c:pt>
                <c:pt idx="1">
                  <c:v>4.7205238666206899</c:v>
                </c:pt>
                <c:pt idx="2">
                  <c:v>10.5850629344624</c:v>
                </c:pt>
                <c:pt idx="3">
                  <c:v>18.153957966911602</c:v>
                </c:pt>
                <c:pt idx="4">
                  <c:v>29.154541357163801</c:v>
                </c:pt>
                <c:pt idx="5">
                  <c:v>41.640352140265001</c:v>
                </c:pt>
                <c:pt idx="6">
                  <c:v>59.596935821167698</c:v>
                </c:pt>
                <c:pt idx="7">
                  <c:v>71.985906671398197</c:v>
                </c:pt>
                <c:pt idx="8">
                  <c:v>84.081234211117703</c:v>
                </c:pt>
                <c:pt idx="9">
                  <c:v>93.275365926192706</c:v>
                </c:pt>
              </c:numCache>
            </c:numRef>
          </c:xVal>
          <c:yVal>
            <c:numRef>
              <c:f>'Default Dataset'!$AE$51:$AE$60</c:f>
              <c:numCache>
                <c:formatCode>General</c:formatCode>
                <c:ptCount val="10"/>
                <c:pt idx="0">
                  <c:v>878.86597938144303</c:v>
                </c:pt>
                <c:pt idx="1">
                  <c:v>871.13402061855595</c:v>
                </c:pt>
                <c:pt idx="2">
                  <c:v>837.62886597938098</c:v>
                </c:pt>
                <c:pt idx="3">
                  <c:v>798.96907216494799</c:v>
                </c:pt>
                <c:pt idx="4">
                  <c:v>739.69072164948398</c:v>
                </c:pt>
                <c:pt idx="5">
                  <c:v>677.83505154639101</c:v>
                </c:pt>
                <c:pt idx="6">
                  <c:v>585.05154639175203</c:v>
                </c:pt>
                <c:pt idx="7">
                  <c:v>520.61855670103103</c:v>
                </c:pt>
                <c:pt idx="8">
                  <c:v>456.185567010309</c:v>
                </c:pt>
                <c:pt idx="9">
                  <c:v>409.793814432989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E-D192-E34E-8E1C-93E52C13C979}"/>
            </c:ext>
          </c:extLst>
        </c:ser>
        <c:ser>
          <c:idx val="4"/>
          <c:order val="5"/>
          <c:tx>
            <c:v>6</c:v>
          </c:tx>
          <c:spPr>
            <a:ln w="12700" cap="rnd">
              <a:solidFill>
                <a:sysClr val="windowText" lastClr="000000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'Default Dataset'!$AD$62:$AD$71</c:f>
              <c:numCache>
                <c:formatCode>General</c:formatCode>
                <c:ptCount val="10"/>
                <c:pt idx="0">
                  <c:v>1.9722833004037601</c:v>
                </c:pt>
                <c:pt idx="1">
                  <c:v>4.2032892914168301</c:v>
                </c:pt>
                <c:pt idx="2">
                  <c:v>7.9722885534269601</c:v>
                </c:pt>
                <c:pt idx="3">
                  <c:v>14.163936493543799</c:v>
                </c:pt>
                <c:pt idx="4">
                  <c:v>22.4070155693069</c:v>
                </c:pt>
                <c:pt idx="5">
                  <c:v>27.508581672177701</c:v>
                </c:pt>
                <c:pt idx="6">
                  <c:v>33.795029865941999</c:v>
                </c:pt>
                <c:pt idx="7">
                  <c:v>37.451570936068002</c:v>
                </c:pt>
                <c:pt idx="8">
                  <c:v>44.507474545606598</c:v>
                </c:pt>
                <c:pt idx="9">
                  <c:v>47.6955880638791</c:v>
                </c:pt>
              </c:numCache>
            </c:numRef>
          </c:xVal>
          <c:yVal>
            <c:numRef>
              <c:f>'Default Dataset'!$AE$62:$AE$71</c:f>
              <c:numCache>
                <c:formatCode>General</c:formatCode>
                <c:ptCount val="10"/>
                <c:pt idx="0">
                  <c:v>876.28865979381396</c:v>
                </c:pt>
                <c:pt idx="1">
                  <c:v>850.51546391752504</c:v>
                </c:pt>
                <c:pt idx="2">
                  <c:v>811.85567010309205</c:v>
                </c:pt>
                <c:pt idx="3">
                  <c:v>747.42268041237105</c:v>
                </c:pt>
                <c:pt idx="4">
                  <c:v>662.371134020618</c:v>
                </c:pt>
                <c:pt idx="5">
                  <c:v>605.67010309278305</c:v>
                </c:pt>
                <c:pt idx="6">
                  <c:v>538.65979381443299</c:v>
                </c:pt>
                <c:pt idx="7">
                  <c:v>507.73195876288599</c:v>
                </c:pt>
                <c:pt idx="8">
                  <c:v>435.56701030927798</c:v>
                </c:pt>
                <c:pt idx="9">
                  <c:v>404.63917525773098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F-D192-E34E-8E1C-93E52C13C97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18554415"/>
        <c:axId val="618556047"/>
      </c:scatterChart>
      <c:valAx>
        <c:axId val="618554415"/>
        <c:scaling>
          <c:logBase val="10"/>
          <c:orientation val="minMax"/>
          <c:max val="10000"/>
          <c:min val="1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2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Time / 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2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8556047"/>
        <c:crosses val="autoZero"/>
        <c:crossBetween val="midCat"/>
      </c:valAx>
      <c:valAx>
        <c:axId val="618556047"/>
        <c:scaling>
          <c:orientation val="minMax"/>
          <c:max val="900"/>
          <c:min val="30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2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Temperature</a:t>
                </a:r>
                <a:r>
                  <a:rPr lang="en-GB" baseline="0"/>
                  <a:t> / °C</a:t>
                </a:r>
                <a:endParaRPr lang="en-GB"/>
              </a:p>
            </c:rich>
          </c:tx>
          <c:layout>
            <c:manualLayout>
              <c:xMode val="edge"/>
              <c:yMode val="edge"/>
              <c:x val="0"/>
              <c:y val="0.2085157480314960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2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8554415"/>
        <c:crosses val="autoZero"/>
        <c:crossBetween val="midCat"/>
        <c:majorUnit val="200"/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2000"/>
      </a:pPr>
      <a:endParaRPr lang="en-US"/>
    </a:p>
  </c:txPr>
  <c:printSettings>
    <c:headerFooter/>
    <c:pageMargins b="0.75" l="0.7" r="0.7" t="0.75" header="0.3" footer="0.3"/>
    <c:pageSetup paperSize="9" orientation="portrait" horizontalDpi="0" verticalDpi="0"/>
  </c:printSettings>
  <c:userShapes r:id="rId4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177800</xdr:colOff>
      <xdr:row>4</xdr:row>
      <xdr:rowOff>12700</xdr:rowOff>
    </xdr:from>
    <xdr:to>
      <xdr:col>12</xdr:col>
      <xdr:colOff>444500</xdr:colOff>
      <xdr:row>25</xdr:row>
      <xdr:rowOff>63500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1B72D5DE-3A06-64E1-31B9-324938F56F4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6</xdr:col>
      <xdr:colOff>571500</xdr:colOff>
      <xdr:row>4</xdr:row>
      <xdr:rowOff>50800</xdr:rowOff>
    </xdr:from>
    <xdr:ext cx="4152547" cy="342786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8D7F4CD2-281D-37E8-9772-8D1D2BEA7397}"/>
            </a:ext>
          </a:extLst>
        </xdr:cNvPr>
        <xdr:cNvSpPr txBox="1"/>
      </xdr:nvSpPr>
      <xdr:spPr>
        <a:xfrm>
          <a:off x="5524500" y="863600"/>
          <a:ext cx="4152547" cy="34278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600"/>
            <a:t>Fe-(0.70-0.82)C-(0.13-0.6)Si-(0.65-1.25)Mn wt%</a:t>
          </a:r>
        </a:p>
      </xdr:txBody>
    </xdr:sp>
    <xdr:clientData/>
  </xdr:oneCellAnchor>
  <xdr:oneCellAnchor>
    <xdr:from>
      <xdr:col>6</xdr:col>
      <xdr:colOff>571500</xdr:colOff>
      <xdr:row>5</xdr:row>
      <xdr:rowOff>127000</xdr:rowOff>
    </xdr:from>
    <xdr:ext cx="1609415" cy="342786"/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CE6BAD3E-BA7A-71D1-A28D-17DA84794447}"/>
            </a:ext>
          </a:extLst>
        </xdr:cNvPr>
        <xdr:cNvSpPr txBox="1"/>
      </xdr:nvSpPr>
      <xdr:spPr>
        <a:xfrm>
          <a:off x="5524500" y="1143000"/>
          <a:ext cx="1609415" cy="34278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600"/>
            <a:t>T</a:t>
          </a:r>
          <a:r>
            <a:rPr lang="el-GR" sz="1600" baseline="-25000"/>
            <a:t>γ</a:t>
          </a:r>
          <a:r>
            <a:rPr lang="el-GR" sz="1600"/>
            <a:t>=825</a:t>
          </a:r>
          <a:r>
            <a:rPr lang="en-GB" sz="1600"/>
            <a:t>°C,</a:t>
          </a:r>
          <a:r>
            <a:rPr lang="en-GB" sz="1600" baseline="0"/>
            <a:t> 15 min</a:t>
          </a:r>
          <a:endParaRPr lang="en-GB" sz="1600"/>
        </a:p>
      </xdr:txBody>
    </xdr:sp>
    <xdr:clientData/>
  </xdr:oneCellAnchor>
  <xdr:oneCellAnchor>
    <xdr:from>
      <xdr:col>7</xdr:col>
      <xdr:colOff>508000</xdr:colOff>
      <xdr:row>18</xdr:row>
      <xdr:rowOff>177800</xdr:rowOff>
    </xdr:from>
    <xdr:ext cx="939809" cy="374141"/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CA3CF2F7-5A58-DF7D-1F62-3E764B22484E}"/>
            </a:ext>
          </a:extLst>
        </xdr:cNvPr>
        <xdr:cNvSpPr txBox="1"/>
      </xdr:nvSpPr>
      <xdr:spPr>
        <a:xfrm>
          <a:off x="6286500" y="3835400"/>
          <a:ext cx="939809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10 °C s</a:t>
          </a:r>
          <a:r>
            <a:rPr lang="en-GB" sz="1800" baseline="30000"/>
            <a:t>-1</a:t>
          </a:r>
        </a:p>
      </xdr:txBody>
    </xdr:sp>
    <xdr:clientData/>
  </xdr:oneCellAnchor>
  <xdr:oneCellAnchor>
    <xdr:from>
      <xdr:col>9</xdr:col>
      <xdr:colOff>127000</xdr:colOff>
      <xdr:row>18</xdr:row>
      <xdr:rowOff>190500</xdr:rowOff>
    </xdr:from>
    <xdr:ext cx="822789" cy="374141"/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9B803587-AD88-AC4B-88B1-A3797E99A975}"/>
            </a:ext>
          </a:extLst>
        </xdr:cNvPr>
        <xdr:cNvSpPr txBox="1"/>
      </xdr:nvSpPr>
      <xdr:spPr>
        <a:xfrm>
          <a:off x="7556500" y="3848100"/>
          <a:ext cx="822789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5 °C s</a:t>
          </a:r>
          <a:r>
            <a:rPr lang="en-GB" sz="1800" baseline="30000"/>
            <a:t>-1</a:t>
          </a:r>
        </a:p>
      </xdr:txBody>
    </xdr:sp>
    <xdr:clientData/>
  </xdr:oneCellAnchor>
  <xdr:oneCellAnchor>
    <xdr:from>
      <xdr:col>9</xdr:col>
      <xdr:colOff>673100</xdr:colOff>
      <xdr:row>17</xdr:row>
      <xdr:rowOff>76200</xdr:rowOff>
    </xdr:from>
    <xdr:ext cx="770596" cy="374141"/>
    <xdr:sp macro="" textlink="">
      <xdr:nvSpPr>
        <xdr:cNvPr id="7" name="TextBox 6">
          <a:extLst>
            <a:ext uri="{FF2B5EF4-FFF2-40B4-BE49-F238E27FC236}">
              <a16:creationId xmlns:a16="http://schemas.microsoft.com/office/drawing/2014/main" id="{D2760129-BC26-CF4B-AE81-6651FDC8C634}"/>
            </a:ext>
          </a:extLst>
        </xdr:cNvPr>
        <xdr:cNvSpPr txBox="1"/>
      </xdr:nvSpPr>
      <xdr:spPr>
        <a:xfrm>
          <a:off x="8102600" y="3530600"/>
          <a:ext cx="770596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1°C s</a:t>
          </a:r>
          <a:r>
            <a:rPr lang="en-GB" sz="1800" baseline="30000"/>
            <a:t>-1</a:t>
          </a:r>
        </a:p>
      </xdr:txBody>
    </xdr:sp>
    <xdr:clientData/>
  </xdr:oneCellAnchor>
  <xdr:twoCellAnchor>
    <xdr:from>
      <xdr:col>4</xdr:col>
      <xdr:colOff>330200</xdr:colOff>
      <xdr:row>29</xdr:row>
      <xdr:rowOff>114300</xdr:rowOff>
    </xdr:from>
    <xdr:to>
      <xdr:col>11</xdr:col>
      <xdr:colOff>596900</xdr:colOff>
      <xdr:row>50</xdr:row>
      <xdr:rowOff>165100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7BC4264F-90C3-D24F-8072-11AB2FD6EF5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21</xdr:col>
      <xdr:colOff>0</xdr:colOff>
      <xdr:row>4</xdr:row>
      <xdr:rowOff>0</xdr:rowOff>
    </xdr:from>
    <xdr:to>
      <xdr:col>28</xdr:col>
      <xdr:colOff>266700</xdr:colOff>
      <xdr:row>25</xdr:row>
      <xdr:rowOff>50800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9FF2C046-27E7-BB42-AA9D-480049C05DF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oneCellAnchor>
    <xdr:from>
      <xdr:col>26</xdr:col>
      <xdr:colOff>688588</xdr:colOff>
      <xdr:row>7</xdr:row>
      <xdr:rowOff>175941</xdr:rowOff>
    </xdr:from>
    <xdr:ext cx="375616" cy="530658"/>
    <xdr:sp macro="" textlink="">
      <xdr:nvSpPr>
        <xdr:cNvPr id="10" name="TextBox 9">
          <a:extLst>
            <a:ext uri="{FF2B5EF4-FFF2-40B4-BE49-F238E27FC236}">
              <a16:creationId xmlns:a16="http://schemas.microsoft.com/office/drawing/2014/main" id="{77F615E1-AFE6-FAE7-D757-80CF76A1BB04}"/>
            </a:ext>
          </a:extLst>
        </xdr:cNvPr>
        <xdr:cNvSpPr txBox="1"/>
      </xdr:nvSpPr>
      <xdr:spPr>
        <a:xfrm>
          <a:off x="22111320" y="1607014"/>
          <a:ext cx="375616" cy="5306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l-GR" sz="2800"/>
            <a:t>θ</a:t>
          </a:r>
          <a:endParaRPr lang="en-GB" sz="2800"/>
        </a:p>
      </xdr:txBody>
    </xdr:sp>
    <xdr:clientData/>
  </xdr:oneCellAnchor>
  <xdr:twoCellAnchor>
    <xdr:from>
      <xdr:col>26</xdr:col>
      <xdr:colOff>165100</xdr:colOff>
      <xdr:row>9</xdr:row>
      <xdr:rowOff>63500</xdr:rowOff>
    </xdr:from>
    <xdr:to>
      <xdr:col>26</xdr:col>
      <xdr:colOff>723900</xdr:colOff>
      <xdr:row>10</xdr:row>
      <xdr:rowOff>50800</xdr:rowOff>
    </xdr:to>
    <xdr:cxnSp macro="">
      <xdr:nvCxnSpPr>
        <xdr:cNvPr id="18" name="Straight Connector 17">
          <a:extLst>
            <a:ext uri="{FF2B5EF4-FFF2-40B4-BE49-F238E27FC236}">
              <a16:creationId xmlns:a16="http://schemas.microsoft.com/office/drawing/2014/main" id="{5D0291BD-4877-43F8-9A2C-44C6CA203549}"/>
            </a:ext>
          </a:extLst>
        </xdr:cNvPr>
        <xdr:cNvCxnSpPr/>
      </xdr:nvCxnSpPr>
      <xdr:spPr>
        <a:xfrm flipV="1">
          <a:off x="21628100" y="1892300"/>
          <a:ext cx="558800" cy="190500"/>
        </a:xfrm>
        <a:prstGeom prst="line">
          <a:avLst/>
        </a:prstGeom>
        <a:ln w="15875">
          <a:head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0.82143</cdr:x>
      <cdr:y>0.62059</cdr:y>
    </cdr:from>
    <cdr:to>
      <cdr:x>0.9779</cdr:x>
      <cdr:y>0.70724</cdr:y>
    </cdr:to>
    <cdr:sp macro="" textlink="">
      <cdr:nvSpPr>
        <cdr:cNvPr id="2" name="TextBox 5">
          <a:extLst xmlns:a="http://schemas.openxmlformats.org/drawingml/2006/main">
            <a:ext uri="{FF2B5EF4-FFF2-40B4-BE49-F238E27FC236}">
              <a16:creationId xmlns:a16="http://schemas.microsoft.com/office/drawing/2014/main" id="{9B803587-AD88-AC4B-88B1-A3797E99A975}"/>
            </a:ext>
          </a:extLst>
        </cdr:cNvPr>
        <cdr:cNvSpPr txBox="1"/>
      </cdr:nvSpPr>
      <cdr:spPr>
        <a:xfrm xmlns:a="http://schemas.openxmlformats.org/drawingml/2006/main">
          <a:off x="4965700" y="2679700"/>
          <a:ext cx="945900" cy="374141"/>
        </a:xfrm>
        <a:prstGeom xmlns:a="http://schemas.openxmlformats.org/drawingml/2006/main" prst="rect">
          <a:avLst/>
        </a:prstGeom>
        <a:noFill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wrap="none" rtlCol="0" anchor="t">
          <a:spAutoFit/>
        </a:bodyPr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GB" sz="1800"/>
            <a:t>0.1°C s</a:t>
          </a:r>
          <a:r>
            <a:rPr lang="en-GB" sz="1800" baseline="30000"/>
            <a:t>-1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0.72059</cdr:x>
      <cdr:y>0.43529</cdr:y>
    </cdr:from>
    <cdr:to>
      <cdr:x>0.84806</cdr:x>
      <cdr:y>0.52194</cdr:y>
    </cdr:to>
    <cdr:sp macro="" textlink="">
      <cdr:nvSpPr>
        <cdr:cNvPr id="2" name="TextBox 5">
          <a:extLst xmlns:a="http://schemas.openxmlformats.org/drawingml/2006/main">
            <a:ext uri="{FF2B5EF4-FFF2-40B4-BE49-F238E27FC236}">
              <a16:creationId xmlns:a16="http://schemas.microsoft.com/office/drawing/2014/main" id="{9B803587-AD88-AC4B-88B1-A3797E99A975}"/>
            </a:ext>
          </a:extLst>
        </cdr:cNvPr>
        <cdr:cNvSpPr txBox="1"/>
      </cdr:nvSpPr>
      <cdr:spPr>
        <a:xfrm xmlns:a="http://schemas.openxmlformats.org/drawingml/2006/main">
          <a:off x="4356109" y="1879597"/>
          <a:ext cx="770582" cy="374155"/>
        </a:xfrm>
        <a:prstGeom xmlns:a="http://schemas.openxmlformats.org/drawingml/2006/main" prst="rect">
          <a:avLst/>
        </a:prstGeom>
        <a:noFill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wrap="none" rtlCol="0" anchor="t">
          <a:spAutoFit/>
        </a:bodyPr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GB" sz="1800"/>
            <a:t>1°C s</a:t>
          </a:r>
          <a:r>
            <a:rPr lang="en-GB" sz="1800" baseline="30000"/>
            <a:t>-1</a:t>
          </a:r>
        </a:p>
      </cdr:txBody>
    </cdr:sp>
  </cdr:relSizeAnchor>
  <cdr:relSizeAnchor xmlns:cdr="http://schemas.openxmlformats.org/drawingml/2006/chartDrawing">
    <cdr:from>
      <cdr:x>0.26891</cdr:x>
      <cdr:y>0.52059</cdr:y>
    </cdr:from>
    <cdr:to>
      <cdr:x>0.41574</cdr:x>
      <cdr:y>0.60724</cdr:y>
    </cdr:to>
    <cdr:sp macro="" textlink="">
      <cdr:nvSpPr>
        <cdr:cNvPr id="3" name="TextBox 5">
          <a:extLst xmlns:a="http://schemas.openxmlformats.org/drawingml/2006/main">
            <a:ext uri="{FF2B5EF4-FFF2-40B4-BE49-F238E27FC236}">
              <a16:creationId xmlns:a16="http://schemas.microsoft.com/office/drawing/2014/main" id="{BA9B6E0D-C463-2384-8B43-C00C2CCAE9ED}"/>
            </a:ext>
          </a:extLst>
        </cdr:cNvPr>
        <cdr:cNvSpPr txBox="1"/>
      </cdr:nvSpPr>
      <cdr:spPr>
        <a:xfrm xmlns:a="http://schemas.openxmlformats.org/drawingml/2006/main">
          <a:off x="1625620" y="2247897"/>
          <a:ext cx="887617" cy="374155"/>
        </a:xfrm>
        <a:prstGeom xmlns:a="http://schemas.openxmlformats.org/drawingml/2006/main" prst="rect">
          <a:avLst/>
        </a:prstGeom>
        <a:noFill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wrap="none" rtlCol="0" anchor="t">
          <a:spAutoFit/>
        </a:bodyPr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GB" sz="1800"/>
            <a:t>10°C s</a:t>
          </a:r>
          <a:r>
            <a:rPr lang="en-GB" sz="1800" baseline="30000"/>
            <a:t>-1</a:t>
          </a:r>
        </a:p>
      </cdr:txBody>
    </cdr:sp>
  </cdr:relSizeAnchor>
  <cdr:relSizeAnchor xmlns:cdr="http://schemas.openxmlformats.org/drawingml/2006/chartDrawing">
    <cdr:from>
      <cdr:x>0.31092</cdr:x>
      <cdr:y>0.15294</cdr:y>
    </cdr:from>
    <cdr:to>
      <cdr:x>0.4384</cdr:x>
      <cdr:y>0.23959</cdr:y>
    </cdr:to>
    <cdr:sp macro="" textlink="">
      <cdr:nvSpPr>
        <cdr:cNvPr id="4" name="TextBox 5">
          <a:extLst xmlns:a="http://schemas.openxmlformats.org/drawingml/2006/main">
            <a:ext uri="{FF2B5EF4-FFF2-40B4-BE49-F238E27FC236}">
              <a16:creationId xmlns:a16="http://schemas.microsoft.com/office/drawing/2014/main" id="{BA9B6E0D-C463-2384-8B43-C00C2CCAE9ED}"/>
            </a:ext>
          </a:extLst>
        </cdr:cNvPr>
        <cdr:cNvSpPr txBox="1"/>
      </cdr:nvSpPr>
      <cdr:spPr>
        <a:xfrm xmlns:a="http://schemas.openxmlformats.org/drawingml/2006/main">
          <a:off x="1879574" y="660400"/>
          <a:ext cx="770642" cy="374155"/>
        </a:xfrm>
        <a:prstGeom xmlns:a="http://schemas.openxmlformats.org/drawingml/2006/main" prst="rect">
          <a:avLst/>
        </a:prstGeom>
        <a:noFill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wrap="none" rtlCol="0" anchor="t">
          <a:spAutoFit/>
        </a:bodyPr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GB" sz="1800"/>
            <a:t>5°C s</a:t>
          </a:r>
          <a:r>
            <a:rPr lang="en-GB" sz="1800" baseline="30000"/>
            <a:t>-1</a:t>
          </a:r>
        </a:p>
      </cdr:txBody>
    </cdr:sp>
  </cdr:relSizeAnchor>
  <cdr:relSizeAnchor xmlns:cdr="http://schemas.openxmlformats.org/drawingml/2006/chartDrawing">
    <cdr:from>
      <cdr:x>0.31308</cdr:x>
      <cdr:y>0.00882</cdr:y>
    </cdr:from>
    <cdr:to>
      <cdr:x>0.9828</cdr:x>
      <cdr:y>0.08821</cdr:y>
    </cdr:to>
    <cdr:sp macro="" textlink="">
      <cdr:nvSpPr>
        <cdr:cNvPr id="5" name="TextBox 1">
          <a:extLst xmlns:a="http://schemas.openxmlformats.org/drawingml/2006/main">
            <a:ext uri="{FF2B5EF4-FFF2-40B4-BE49-F238E27FC236}">
              <a16:creationId xmlns:a16="http://schemas.microsoft.com/office/drawing/2014/main" id="{8D7F4CD2-281D-37E8-9772-8D1D2BEA7397}"/>
            </a:ext>
          </a:extLst>
        </cdr:cNvPr>
        <cdr:cNvSpPr txBox="1"/>
      </cdr:nvSpPr>
      <cdr:spPr>
        <a:xfrm xmlns:a="http://schemas.openxmlformats.org/drawingml/2006/main">
          <a:off x="1892653" y="38100"/>
          <a:ext cx="4048544" cy="342786"/>
        </a:xfrm>
        <a:prstGeom xmlns:a="http://schemas.openxmlformats.org/drawingml/2006/main" prst="rect">
          <a:avLst/>
        </a:prstGeom>
        <a:noFill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wrap="none" rtlCol="0" anchor="t">
          <a:spAutoFit/>
        </a:bodyPr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GB" sz="1600"/>
            <a:t>Fe-(0.74-0.84)C-(0.1-0.6)Si-(0.75-1.25)Mn wt%</a:t>
          </a:r>
        </a:p>
      </cdr:txBody>
    </cdr:sp>
  </cdr:relSizeAnchor>
  <cdr:relSizeAnchor xmlns:cdr="http://schemas.openxmlformats.org/drawingml/2006/chartDrawing">
    <cdr:from>
      <cdr:x>0.73109</cdr:x>
      <cdr:y>0.07647</cdr:y>
    </cdr:from>
    <cdr:to>
      <cdr:x>0.98012</cdr:x>
      <cdr:y>0.15586</cdr:y>
    </cdr:to>
    <cdr:sp macro="" textlink="">
      <cdr:nvSpPr>
        <cdr:cNvPr id="6" name="TextBox 3">
          <a:extLst xmlns:a="http://schemas.openxmlformats.org/drawingml/2006/main">
            <a:ext uri="{FF2B5EF4-FFF2-40B4-BE49-F238E27FC236}">
              <a16:creationId xmlns:a16="http://schemas.microsoft.com/office/drawing/2014/main" id="{CE6BAD3E-BA7A-71D1-A28D-17DA84794447}"/>
            </a:ext>
          </a:extLst>
        </cdr:cNvPr>
        <cdr:cNvSpPr txBox="1"/>
      </cdr:nvSpPr>
      <cdr:spPr>
        <a:xfrm xmlns:a="http://schemas.openxmlformats.org/drawingml/2006/main">
          <a:off x="4419600" y="330200"/>
          <a:ext cx="1505412" cy="342786"/>
        </a:xfrm>
        <a:prstGeom xmlns:a="http://schemas.openxmlformats.org/drawingml/2006/main" prst="rect">
          <a:avLst/>
        </a:prstGeom>
        <a:noFill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wrap="none" rtlCol="0" anchor="t">
          <a:spAutoFit/>
        </a:bodyPr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GB" sz="1600"/>
            <a:t>T</a:t>
          </a:r>
          <a:r>
            <a:rPr lang="el-GR" sz="1600" baseline="-25000"/>
            <a:t>γ</a:t>
          </a:r>
          <a:r>
            <a:rPr lang="el-GR" sz="1600"/>
            <a:t>=8</a:t>
          </a:r>
          <a:r>
            <a:rPr lang="en-GB" sz="1600"/>
            <a:t>50°C,</a:t>
          </a:r>
          <a:r>
            <a:rPr lang="en-GB" sz="1600" baseline="0"/>
            <a:t> 6 min</a:t>
          </a:r>
          <a:endParaRPr lang="en-GB" sz="1600"/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0.54412</cdr:x>
      <cdr:y>0.63823</cdr:y>
    </cdr:from>
    <cdr:to>
      <cdr:x>0.67159</cdr:x>
      <cdr:y>0.72488</cdr:y>
    </cdr:to>
    <cdr:sp macro="" textlink="">
      <cdr:nvSpPr>
        <cdr:cNvPr id="2" name="TextBox 5">
          <a:extLst xmlns:a="http://schemas.openxmlformats.org/drawingml/2006/main">
            <a:ext uri="{FF2B5EF4-FFF2-40B4-BE49-F238E27FC236}">
              <a16:creationId xmlns:a16="http://schemas.microsoft.com/office/drawing/2014/main" id="{9B803587-AD88-AC4B-88B1-A3797E99A975}"/>
            </a:ext>
          </a:extLst>
        </cdr:cNvPr>
        <cdr:cNvSpPr txBox="1"/>
      </cdr:nvSpPr>
      <cdr:spPr>
        <a:xfrm xmlns:a="http://schemas.openxmlformats.org/drawingml/2006/main">
          <a:off x="3289311" y="2755882"/>
          <a:ext cx="770581" cy="374155"/>
        </a:xfrm>
        <a:prstGeom xmlns:a="http://schemas.openxmlformats.org/drawingml/2006/main" prst="rect">
          <a:avLst/>
        </a:prstGeom>
        <a:noFill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wrap="none" rtlCol="0" anchor="t">
          <a:spAutoFit/>
        </a:bodyPr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GB" sz="1800"/>
            <a:t>1°C s</a:t>
          </a:r>
          <a:r>
            <a:rPr lang="en-GB" sz="1800" baseline="30000"/>
            <a:t>-1</a:t>
          </a:r>
        </a:p>
      </cdr:txBody>
    </cdr:sp>
  </cdr:relSizeAnchor>
  <cdr:relSizeAnchor xmlns:cdr="http://schemas.openxmlformats.org/drawingml/2006/chartDrawing">
    <cdr:from>
      <cdr:x>0.2479</cdr:x>
      <cdr:y>0.65588</cdr:y>
    </cdr:from>
    <cdr:to>
      <cdr:x>0.39473</cdr:x>
      <cdr:y>0.74253</cdr:y>
    </cdr:to>
    <cdr:sp macro="" textlink="">
      <cdr:nvSpPr>
        <cdr:cNvPr id="3" name="TextBox 5">
          <a:extLst xmlns:a="http://schemas.openxmlformats.org/drawingml/2006/main">
            <a:ext uri="{FF2B5EF4-FFF2-40B4-BE49-F238E27FC236}">
              <a16:creationId xmlns:a16="http://schemas.microsoft.com/office/drawing/2014/main" id="{BA9B6E0D-C463-2384-8B43-C00C2CCAE9ED}"/>
            </a:ext>
          </a:extLst>
        </cdr:cNvPr>
        <cdr:cNvSpPr txBox="1"/>
      </cdr:nvSpPr>
      <cdr:spPr>
        <a:xfrm xmlns:a="http://schemas.openxmlformats.org/drawingml/2006/main">
          <a:off x="1498615" y="2832108"/>
          <a:ext cx="887616" cy="374154"/>
        </a:xfrm>
        <a:prstGeom xmlns:a="http://schemas.openxmlformats.org/drawingml/2006/main" prst="rect">
          <a:avLst/>
        </a:prstGeom>
        <a:noFill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wrap="none" rtlCol="0" anchor="t">
          <a:spAutoFit/>
        </a:bodyPr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GB" sz="1800"/>
            <a:t>10°C s</a:t>
          </a:r>
          <a:r>
            <a:rPr lang="en-GB" sz="1800" baseline="30000"/>
            <a:t>-1</a:t>
          </a:r>
        </a:p>
      </cdr:txBody>
    </cdr:sp>
  </cdr:relSizeAnchor>
  <cdr:relSizeAnchor xmlns:cdr="http://schemas.openxmlformats.org/drawingml/2006/chartDrawing">
    <cdr:from>
      <cdr:x>0.39285</cdr:x>
      <cdr:y>0.63823</cdr:y>
    </cdr:from>
    <cdr:to>
      <cdr:x>0.52033</cdr:x>
      <cdr:y>0.72488</cdr:y>
    </cdr:to>
    <cdr:sp macro="" textlink="">
      <cdr:nvSpPr>
        <cdr:cNvPr id="4" name="TextBox 5">
          <a:extLst xmlns:a="http://schemas.openxmlformats.org/drawingml/2006/main">
            <a:ext uri="{FF2B5EF4-FFF2-40B4-BE49-F238E27FC236}">
              <a16:creationId xmlns:a16="http://schemas.microsoft.com/office/drawing/2014/main" id="{BA9B6E0D-C463-2384-8B43-C00C2CCAE9ED}"/>
            </a:ext>
          </a:extLst>
        </cdr:cNvPr>
        <cdr:cNvSpPr txBox="1"/>
      </cdr:nvSpPr>
      <cdr:spPr>
        <a:xfrm xmlns:a="http://schemas.openxmlformats.org/drawingml/2006/main">
          <a:off x="2374874" y="2755895"/>
          <a:ext cx="770642" cy="374155"/>
        </a:xfrm>
        <a:prstGeom xmlns:a="http://schemas.openxmlformats.org/drawingml/2006/main" prst="rect">
          <a:avLst/>
        </a:prstGeom>
        <a:noFill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wrap="none" rtlCol="0" anchor="t">
          <a:spAutoFit/>
        </a:bodyPr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GB" sz="1800"/>
            <a:t>5°C s</a:t>
          </a:r>
          <a:r>
            <a:rPr lang="en-GB" sz="1800" baseline="30000"/>
            <a:t>-1</a:t>
          </a:r>
        </a:p>
      </cdr:txBody>
    </cdr:sp>
  </cdr:relSizeAnchor>
  <cdr:relSizeAnchor xmlns:cdr="http://schemas.openxmlformats.org/drawingml/2006/chartDrawing">
    <cdr:from>
      <cdr:x>0.40767</cdr:x>
      <cdr:y>0</cdr:y>
    </cdr:from>
    <cdr:to>
      <cdr:x>1</cdr:x>
      <cdr:y>0.07939</cdr:y>
    </cdr:to>
    <cdr:sp macro="" textlink="">
      <cdr:nvSpPr>
        <cdr:cNvPr id="5" name="TextBox 1">
          <a:extLst xmlns:a="http://schemas.openxmlformats.org/drawingml/2006/main">
            <a:ext uri="{FF2B5EF4-FFF2-40B4-BE49-F238E27FC236}">
              <a16:creationId xmlns:a16="http://schemas.microsoft.com/office/drawing/2014/main" id="{8D7F4CD2-281D-37E8-9772-8D1D2BEA7397}"/>
            </a:ext>
          </a:extLst>
        </cdr:cNvPr>
        <cdr:cNvSpPr txBox="1"/>
      </cdr:nvSpPr>
      <cdr:spPr>
        <a:xfrm xmlns:a="http://schemas.openxmlformats.org/drawingml/2006/main">
          <a:off x="2464476" y="0"/>
          <a:ext cx="3580724" cy="342786"/>
        </a:xfrm>
        <a:prstGeom xmlns:a="http://schemas.openxmlformats.org/drawingml/2006/main" prst="rect">
          <a:avLst/>
        </a:prstGeom>
        <a:noFill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wrap="none" rtlCol="0" anchor="t">
          <a:spAutoFit/>
        </a:bodyPr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GB" sz="1600"/>
            <a:t>Fe-(0.9-1.05)C-(0.2-0.6)Si-(1-1.3)Mn wt%</a:t>
          </a:r>
        </a:p>
      </cdr:txBody>
    </cdr:sp>
  </cdr:relSizeAnchor>
  <cdr:relSizeAnchor xmlns:cdr="http://schemas.openxmlformats.org/drawingml/2006/chartDrawing">
    <cdr:from>
      <cdr:x>0.73109</cdr:x>
      <cdr:y>0.07647</cdr:y>
    </cdr:from>
    <cdr:to>
      <cdr:x>0.99732</cdr:x>
      <cdr:y>0.15586</cdr:y>
    </cdr:to>
    <cdr:sp macro="" textlink="">
      <cdr:nvSpPr>
        <cdr:cNvPr id="6" name="TextBox 3">
          <a:extLst xmlns:a="http://schemas.openxmlformats.org/drawingml/2006/main">
            <a:ext uri="{FF2B5EF4-FFF2-40B4-BE49-F238E27FC236}">
              <a16:creationId xmlns:a16="http://schemas.microsoft.com/office/drawing/2014/main" id="{CE6BAD3E-BA7A-71D1-A28D-17DA84794447}"/>
            </a:ext>
          </a:extLst>
        </cdr:cNvPr>
        <cdr:cNvSpPr txBox="1"/>
      </cdr:nvSpPr>
      <cdr:spPr>
        <a:xfrm xmlns:a="http://schemas.openxmlformats.org/drawingml/2006/main">
          <a:off x="4419585" y="330197"/>
          <a:ext cx="1609415" cy="342786"/>
        </a:xfrm>
        <a:prstGeom xmlns:a="http://schemas.openxmlformats.org/drawingml/2006/main" prst="rect">
          <a:avLst/>
        </a:prstGeom>
        <a:noFill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wrap="none" rtlCol="0" anchor="t">
          <a:spAutoFit/>
        </a:bodyPr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GB" sz="1600"/>
            <a:t>T</a:t>
          </a:r>
          <a:r>
            <a:rPr lang="el-GR" sz="1600" baseline="-25000"/>
            <a:t>γ</a:t>
          </a:r>
          <a:r>
            <a:rPr lang="el-GR" sz="1600"/>
            <a:t>=</a:t>
          </a:r>
          <a:r>
            <a:rPr lang="en-GB" sz="1600"/>
            <a:t>900°C,</a:t>
          </a:r>
          <a:r>
            <a:rPr lang="en-GB" sz="1600" baseline="0"/>
            <a:t> 10 min</a:t>
          </a:r>
          <a:endParaRPr lang="en-GB" sz="1600"/>
        </a:p>
      </cdr:txBody>
    </cdr:sp>
  </cdr:relSizeAnchor>
  <cdr:relSizeAnchor xmlns:cdr="http://schemas.openxmlformats.org/drawingml/2006/chartDrawing">
    <cdr:from>
      <cdr:x>0.77731</cdr:x>
      <cdr:y>0.56176</cdr:y>
    </cdr:from>
    <cdr:to>
      <cdr:x>0.93378</cdr:x>
      <cdr:y>0.64841</cdr:y>
    </cdr:to>
    <cdr:sp macro="" textlink="">
      <cdr:nvSpPr>
        <cdr:cNvPr id="7" name="TextBox 5">
          <a:extLst xmlns:a="http://schemas.openxmlformats.org/drawingml/2006/main">
            <a:ext uri="{FF2B5EF4-FFF2-40B4-BE49-F238E27FC236}">
              <a16:creationId xmlns:a16="http://schemas.microsoft.com/office/drawing/2014/main" id="{3AB54BEF-C10D-30BD-8B11-E53CFEE79487}"/>
            </a:ext>
          </a:extLst>
        </cdr:cNvPr>
        <cdr:cNvSpPr txBox="1"/>
      </cdr:nvSpPr>
      <cdr:spPr>
        <a:xfrm xmlns:a="http://schemas.openxmlformats.org/drawingml/2006/main">
          <a:off x="4699000" y="2425700"/>
          <a:ext cx="945900" cy="374141"/>
        </a:xfrm>
        <a:prstGeom xmlns:a="http://schemas.openxmlformats.org/drawingml/2006/main" prst="rect">
          <a:avLst/>
        </a:prstGeom>
        <a:noFill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wrap="none" rtlCol="0" anchor="t">
          <a:spAutoFit/>
        </a:bodyPr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GB" sz="1800"/>
            <a:t>0.1°C s</a:t>
          </a:r>
          <a:r>
            <a:rPr lang="en-GB" sz="1800" baseline="30000"/>
            <a:t>-1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E88"/>
  <sheetViews>
    <sheetView tabSelected="1" topLeftCell="B20" zoomScale="111" zoomScaleNormal="111" workbookViewId="0">
      <selection activeCell="E29" sqref="E29:L52"/>
    </sheetView>
  </sheetViews>
  <sheetFormatPr baseColWidth="10" defaultRowHeight="16" x14ac:dyDescent="0.2"/>
  <sheetData>
    <row r="1" spans="1:31" x14ac:dyDescent="0.2">
      <c r="A1" t="s">
        <v>2</v>
      </c>
      <c r="D1" t="s">
        <v>3</v>
      </c>
    </row>
    <row r="2" spans="1:31" x14ac:dyDescent="0.2">
      <c r="A2" t="s">
        <v>1</v>
      </c>
      <c r="B2" t="s">
        <v>4</v>
      </c>
      <c r="C2" t="s">
        <v>0</v>
      </c>
      <c r="AD2" t="s">
        <v>8</v>
      </c>
    </row>
    <row r="3" spans="1:31" x14ac:dyDescent="0.2">
      <c r="A3">
        <v>42.832065064725697</v>
      </c>
      <c r="B3">
        <v>579.39320815423605</v>
      </c>
      <c r="C3">
        <f>LOG10(A3)/5</f>
        <v>0.32635380271305164</v>
      </c>
      <c r="D3">
        <f>POWER(10,(4*C3))</f>
        <v>20.202969623692375</v>
      </c>
    </row>
    <row r="4" spans="1:31" x14ac:dyDescent="0.2">
      <c r="A4">
        <v>55.265334944072301</v>
      </c>
      <c r="B4">
        <v>589.073222230601</v>
      </c>
      <c r="C4">
        <f t="shared" ref="C4:C14" si="0">LOG10(A4)/5</f>
        <v>0.34849056129502543</v>
      </c>
      <c r="D4">
        <f t="shared" ref="D4:D67" si="1">POWER(10,(4*C4))</f>
        <v>24.772066955645556</v>
      </c>
      <c r="AD4" t="s">
        <v>5</v>
      </c>
      <c r="AE4" t="s">
        <v>4</v>
      </c>
    </row>
    <row r="5" spans="1:31" x14ac:dyDescent="0.2">
      <c r="A5">
        <v>75.958631363007001</v>
      </c>
      <c r="B5">
        <v>597.40592715481398</v>
      </c>
      <c r="C5">
        <f t="shared" si="0"/>
        <v>0.37611542618706473</v>
      </c>
      <c r="D5">
        <f t="shared" si="1"/>
        <v>31.949326293754186</v>
      </c>
      <c r="AD5">
        <v>2007.4725522956401</v>
      </c>
      <c r="AE5">
        <v>675.25773195876297</v>
      </c>
    </row>
    <row r="6" spans="1:31" x14ac:dyDescent="0.2">
      <c r="A6">
        <v>106.75272157691199</v>
      </c>
      <c r="B6">
        <v>613.965764271171</v>
      </c>
      <c r="C6">
        <f t="shared" si="0"/>
        <v>0.40567579116708102</v>
      </c>
      <c r="D6">
        <f t="shared" si="1"/>
        <v>41.947218153086503</v>
      </c>
      <c r="P6" t="s">
        <v>6</v>
      </c>
      <c r="S6" t="s">
        <v>7</v>
      </c>
      <c r="AD6">
        <v>491.67637615845803</v>
      </c>
      <c r="AE6">
        <v>639.17525773195803</v>
      </c>
    </row>
    <row r="7" spans="1:31" x14ac:dyDescent="0.2">
      <c r="A7">
        <v>137.82059242040501</v>
      </c>
      <c r="B7">
        <v>627.75557398888895</v>
      </c>
      <c r="C7">
        <f t="shared" si="0"/>
        <v>0.42786282247861285</v>
      </c>
      <c r="D7">
        <f t="shared" si="1"/>
        <v>51.457808915295935</v>
      </c>
      <c r="P7" t="s">
        <v>5</v>
      </c>
      <c r="Q7" t="s">
        <v>4</v>
      </c>
      <c r="S7" t="s">
        <v>5</v>
      </c>
      <c r="T7" t="s">
        <v>4</v>
      </c>
      <c r="AD7">
        <v>264.75819824851499</v>
      </c>
      <c r="AE7">
        <v>613.40206185567001</v>
      </c>
    </row>
    <row r="8" spans="1:31" x14ac:dyDescent="0.2">
      <c r="A8">
        <v>193.84343130265901</v>
      </c>
      <c r="B8">
        <v>649.79513862705096</v>
      </c>
      <c r="C8">
        <f t="shared" si="0"/>
        <v>0.45749021776470666</v>
      </c>
      <c r="D8">
        <f t="shared" si="1"/>
        <v>67.60220646036359</v>
      </c>
      <c r="P8">
        <v>9.52109745242225</v>
      </c>
      <c r="Q8">
        <v>210.15702507611701</v>
      </c>
      <c r="S8">
        <v>36.0787853914632</v>
      </c>
      <c r="T8">
        <v>157.48502994011901</v>
      </c>
      <c r="AD8">
        <v>107.339317727658</v>
      </c>
      <c r="AE8">
        <v>567.01030927834995</v>
      </c>
    </row>
    <row r="9" spans="1:31" x14ac:dyDescent="0.2">
      <c r="A9">
        <v>303.13040987881402</v>
      </c>
      <c r="B9">
        <v>674.61227157328403</v>
      </c>
      <c r="C9">
        <f t="shared" si="0"/>
        <v>0.49632590134814702</v>
      </c>
      <c r="D9">
        <f t="shared" si="1"/>
        <v>96.672645929664384</v>
      </c>
      <c r="P9">
        <v>14.0399764859398</v>
      </c>
      <c r="Q9">
        <v>205.093907153364</v>
      </c>
      <c r="S9">
        <v>74.170124436128006</v>
      </c>
      <c r="T9">
        <v>157.48502994011901</v>
      </c>
      <c r="AD9">
        <v>71.985906671398197</v>
      </c>
      <c r="AE9">
        <v>520.61855670103103</v>
      </c>
    </row>
    <row r="10" spans="1:31" x14ac:dyDescent="0.2">
      <c r="A10">
        <v>515.23373401017102</v>
      </c>
      <c r="B10">
        <v>691.23997687454403</v>
      </c>
      <c r="C10">
        <f t="shared" si="0"/>
        <v>0.54240085798791782</v>
      </c>
      <c r="D10">
        <f t="shared" si="1"/>
        <v>147.77583839057164</v>
      </c>
      <c r="P10">
        <v>22.613159057084399</v>
      </c>
      <c r="Q10">
        <v>199.96236871814099</v>
      </c>
      <c r="S10">
        <v>195.018735378152</v>
      </c>
      <c r="T10">
        <v>155.08982035928099</v>
      </c>
      <c r="AD10">
        <v>37.445094082408801</v>
      </c>
      <c r="AE10">
        <v>510.309278350515</v>
      </c>
    </row>
    <row r="11" spans="1:31" x14ac:dyDescent="0.2">
      <c r="A11">
        <v>820.858384433369</v>
      </c>
      <c r="B11">
        <v>698.25553628434204</v>
      </c>
      <c r="C11">
        <f t="shared" si="0"/>
        <v>0.58285364770546877</v>
      </c>
      <c r="D11">
        <f t="shared" si="1"/>
        <v>214.49372468991803</v>
      </c>
      <c r="P11">
        <v>35.784338812408897</v>
      </c>
      <c r="Q11">
        <v>194.844514385412</v>
      </c>
      <c r="S11">
        <v>272.34192559377999</v>
      </c>
      <c r="T11">
        <v>155.08982035928099</v>
      </c>
      <c r="AD11">
        <v>25.4796277225119</v>
      </c>
      <c r="AE11">
        <v>497.42268041237099</v>
      </c>
    </row>
    <row r="12" spans="1:31" x14ac:dyDescent="0.2">
      <c r="A12">
        <v>1334.9210968075399</v>
      </c>
      <c r="B12">
        <v>701.16884096221997</v>
      </c>
      <c r="C12">
        <f t="shared" si="0"/>
        <v>0.62509111932232309</v>
      </c>
      <c r="D12">
        <f t="shared" si="1"/>
        <v>316.4932683931911</v>
      </c>
      <c r="P12">
        <v>58.673524774742901</v>
      </c>
      <c r="Q12">
        <v>184.93722417980899</v>
      </c>
      <c r="AD12">
        <v>24.6133343077265</v>
      </c>
      <c r="AE12">
        <v>512.88659793814395</v>
      </c>
    </row>
    <row r="13" spans="1:31" x14ac:dyDescent="0.2">
      <c r="A13">
        <v>3109.5524457808301</v>
      </c>
      <c r="B13">
        <v>705.58027298092099</v>
      </c>
      <c r="C13">
        <f t="shared" si="0"/>
        <v>0.69853957720634408</v>
      </c>
      <c r="D13">
        <f t="shared" si="1"/>
        <v>622.52716713266568</v>
      </c>
      <c r="P13">
        <v>108.851155231607</v>
      </c>
      <c r="Q13">
        <v>174.934145256747</v>
      </c>
      <c r="S13">
        <v>313.46077723689501</v>
      </c>
      <c r="T13">
        <v>674.85029940119705</v>
      </c>
      <c r="AD13">
        <v>33.795029865941999</v>
      </c>
      <c r="AE13">
        <v>538.65979381443299</v>
      </c>
    </row>
    <row r="14" spans="1:31" x14ac:dyDescent="0.2">
      <c r="A14">
        <v>7239.1706061491996</v>
      </c>
      <c r="B14">
        <v>705.88190935826799</v>
      </c>
      <c r="C14">
        <f t="shared" si="0"/>
        <v>0.77193776236080747</v>
      </c>
      <c r="D14">
        <f t="shared" si="1"/>
        <v>1223.9144138773472</v>
      </c>
      <c r="P14">
        <v>184.90728965585799</v>
      </c>
      <c r="Q14">
        <v>162.618453012212</v>
      </c>
      <c r="S14">
        <v>205.57821897651101</v>
      </c>
      <c r="T14">
        <v>667.66467065868198</v>
      </c>
      <c r="AD14">
        <v>59.596935821167698</v>
      </c>
      <c r="AE14">
        <v>585.05154639175203</v>
      </c>
    </row>
    <row r="15" spans="1:31" x14ac:dyDescent="0.2">
      <c r="P15">
        <v>287.550364491008</v>
      </c>
      <c r="Q15">
        <v>152.752215114091</v>
      </c>
      <c r="S15">
        <v>93.210674110599896</v>
      </c>
      <c r="T15">
        <v>653.29341317365197</v>
      </c>
      <c r="AD15">
        <v>87.447975692740499</v>
      </c>
      <c r="AE15">
        <v>621.13402061855595</v>
      </c>
    </row>
    <row r="16" spans="1:31" x14ac:dyDescent="0.2">
      <c r="A16">
        <v>92.1934707850846</v>
      </c>
      <c r="B16">
        <v>472.81753512806898</v>
      </c>
      <c r="C16">
        <f t="shared" ref="C16:C78" si="2">LOG10(A16)/5</f>
        <v>0.3929400330124258</v>
      </c>
      <c r="D16">
        <f t="shared" si="1"/>
        <v>37.304406254484825</v>
      </c>
      <c r="P16">
        <v>374.75860247009803</v>
      </c>
      <c r="Q16">
        <v>147.78488590879499</v>
      </c>
      <c r="S16">
        <v>66.746343770470503</v>
      </c>
      <c r="T16">
        <v>638.92215568862196</v>
      </c>
      <c r="AD16">
        <v>227.10362294187701</v>
      </c>
      <c r="AE16">
        <v>649.48453608247405</v>
      </c>
    </row>
    <row r="17" spans="1:31" x14ac:dyDescent="0.2">
      <c r="A17">
        <v>126.68952319212499</v>
      </c>
      <c r="B17">
        <v>479.78030817183202</v>
      </c>
      <c r="C17">
        <f t="shared" si="2"/>
        <v>0.42054814032794513</v>
      </c>
      <c r="D17">
        <f t="shared" si="1"/>
        <v>48.105259450627592</v>
      </c>
      <c r="S17">
        <v>54.053575601881803</v>
      </c>
      <c r="T17">
        <v>617.36526946107699</v>
      </c>
      <c r="AD17">
        <v>1875.23214555288</v>
      </c>
      <c r="AE17">
        <v>690.72164948453599</v>
      </c>
    </row>
    <row r="18" spans="1:31" x14ac:dyDescent="0.2">
      <c r="A18">
        <v>186.200702561269</v>
      </c>
      <c r="B18">
        <v>514.16434155292404</v>
      </c>
      <c r="C18">
        <f t="shared" si="2"/>
        <v>0.45399626306043606</v>
      </c>
      <c r="D18">
        <f t="shared" si="1"/>
        <v>65.461364286946662</v>
      </c>
      <c r="P18">
        <v>666.22867675268606</v>
      </c>
      <c r="Q18">
        <v>704.48154356676105</v>
      </c>
      <c r="S18">
        <v>53.111777919749997</v>
      </c>
      <c r="T18">
        <v>586.22754491017895</v>
      </c>
    </row>
    <row r="19" spans="1:31" x14ac:dyDescent="0.2">
      <c r="A19">
        <v>317.34315040577502</v>
      </c>
      <c r="B19">
        <v>549.971093180504</v>
      </c>
      <c r="C19">
        <f t="shared" si="2"/>
        <v>0.50030582577147686</v>
      </c>
      <c r="D19">
        <f t="shared" si="1"/>
        <v>100.28207302441058</v>
      </c>
      <c r="P19">
        <v>334.92300451332</v>
      </c>
      <c r="Q19">
        <v>695.49108822824996</v>
      </c>
      <c r="S19">
        <v>57.990757086193902</v>
      </c>
      <c r="T19">
        <v>543.11377245508902</v>
      </c>
      <c r="AD19">
        <v>227.10362294187701</v>
      </c>
      <c r="AE19">
        <v>649.48453608247405</v>
      </c>
    </row>
    <row r="20" spans="1:31" x14ac:dyDescent="0.2">
      <c r="A20">
        <v>456.04579348433998</v>
      </c>
      <c r="B20">
        <v>574.75806248900199</v>
      </c>
      <c r="C20">
        <f t="shared" si="2"/>
        <v>0.5318016908394706</v>
      </c>
      <c r="D20">
        <f t="shared" si="1"/>
        <v>134.03146462532649</v>
      </c>
      <c r="P20">
        <v>235.40727038978699</v>
      </c>
      <c r="Q20">
        <v>688.62166877629897</v>
      </c>
      <c r="S20">
        <v>63.317931335516903</v>
      </c>
      <c r="T20">
        <v>504.79041916167603</v>
      </c>
      <c r="AD20">
        <v>1609.08842590888</v>
      </c>
      <c r="AE20">
        <v>721.64948453608201</v>
      </c>
    </row>
    <row r="21" spans="1:31" x14ac:dyDescent="0.2">
      <c r="A21">
        <v>712.747181276172</v>
      </c>
      <c r="B21">
        <v>595.46539979388103</v>
      </c>
      <c r="C21">
        <f t="shared" si="2"/>
        <v>0.57058710169335314</v>
      </c>
      <c r="D21">
        <f t="shared" si="1"/>
        <v>191.57922266580837</v>
      </c>
      <c r="P21">
        <v>148.85444026127999</v>
      </c>
      <c r="Q21">
        <v>679.45332010536697</v>
      </c>
      <c r="S21">
        <v>75.485336504210494</v>
      </c>
      <c r="T21">
        <v>435.32934131736499</v>
      </c>
    </row>
    <row r="22" spans="1:31" x14ac:dyDescent="0.2">
      <c r="A22">
        <v>939.459067260854</v>
      </c>
      <c r="B22">
        <v>606.52288666013101</v>
      </c>
      <c r="C22">
        <f t="shared" si="2"/>
        <v>0.5945755724807078</v>
      </c>
      <c r="D22">
        <f t="shared" si="1"/>
        <v>238.9473893387358</v>
      </c>
      <c r="P22">
        <v>102.816973764929</v>
      </c>
      <c r="Q22">
        <v>667.83551708802304</v>
      </c>
      <c r="S22">
        <v>98.257658865958305</v>
      </c>
      <c r="T22">
        <v>310.77844311377203</v>
      </c>
      <c r="AD22">
        <v>1.00711633177342</v>
      </c>
      <c r="AE22">
        <v>891.75257731958698</v>
      </c>
    </row>
    <row r="23" spans="1:31" x14ac:dyDescent="0.2">
      <c r="A23">
        <v>1529.26996806842</v>
      </c>
      <c r="B23">
        <v>616.285850740265</v>
      </c>
      <c r="C23">
        <f t="shared" si="2"/>
        <v>0.6368968319801589</v>
      </c>
      <c r="D23">
        <f t="shared" si="1"/>
        <v>352.84773009634648</v>
      </c>
      <c r="P23">
        <v>74.886364239771694</v>
      </c>
      <c r="Q23">
        <v>653.79562792925299</v>
      </c>
      <c r="S23">
        <v>113.092841105712</v>
      </c>
      <c r="T23">
        <v>236.526946107784</v>
      </c>
      <c r="AD23">
        <v>6.1665179177566998</v>
      </c>
      <c r="AE23">
        <v>889.17525773195803</v>
      </c>
    </row>
    <row r="24" spans="1:31" x14ac:dyDescent="0.2">
      <c r="A24">
        <v>2436.39729406059</v>
      </c>
      <c r="B24">
        <v>623.30141015006302</v>
      </c>
      <c r="C24">
        <f t="shared" si="2"/>
        <v>0.67734962169770996</v>
      </c>
      <c r="D24">
        <f t="shared" si="1"/>
        <v>512.15154453542334</v>
      </c>
      <c r="P24">
        <v>60.653532602657201</v>
      </c>
      <c r="Q24">
        <v>632.53053265368897</v>
      </c>
      <c r="S24">
        <v>130.16787553232601</v>
      </c>
      <c r="T24">
        <v>155.08982035928099</v>
      </c>
      <c r="AD24">
        <v>22.821595773282901</v>
      </c>
      <c r="AE24">
        <v>889.17525773195803</v>
      </c>
    </row>
    <row r="25" spans="1:31" x14ac:dyDescent="0.2">
      <c r="A25">
        <v>4312.3931452057896</v>
      </c>
      <c r="B25">
        <v>627.614810346127</v>
      </c>
      <c r="C25">
        <f t="shared" si="2"/>
        <v>0.72694366940653032</v>
      </c>
      <c r="D25">
        <f t="shared" si="1"/>
        <v>808.67622973346261</v>
      </c>
      <c r="P25">
        <v>53.668093645847897</v>
      </c>
      <c r="Q25">
        <v>606.43494919776901</v>
      </c>
      <c r="AD25">
        <v>66.791852620780304</v>
      </c>
      <c r="AE25">
        <v>886.59793814432999</v>
      </c>
    </row>
    <row r="26" spans="1:31" x14ac:dyDescent="0.2">
      <c r="A26">
        <v>7318.5126386596403</v>
      </c>
      <c r="B26">
        <v>633.28306060377497</v>
      </c>
      <c r="C26">
        <f t="shared" si="2"/>
        <v>0.77288456543414708</v>
      </c>
      <c r="D26">
        <f t="shared" si="1"/>
        <v>1234.6340827585298</v>
      </c>
      <c r="P26">
        <v>50.9706127433587</v>
      </c>
      <c r="Q26">
        <v>575.52256166398604</v>
      </c>
      <c r="S26">
        <v>387.06710079849501</v>
      </c>
      <c r="T26">
        <v>638.92215568862196</v>
      </c>
      <c r="AD26">
        <v>159.889337537367</v>
      </c>
      <c r="AE26">
        <v>878.86597938144303</v>
      </c>
    </row>
    <row r="27" spans="1:31" x14ac:dyDescent="0.2">
      <c r="A27">
        <v>13517.9298308533</v>
      </c>
      <c r="B27">
        <v>640.35140637960899</v>
      </c>
      <c r="C27">
        <f t="shared" si="2"/>
        <v>0.82618203755372888</v>
      </c>
      <c r="D27">
        <f t="shared" si="1"/>
        <v>2017.1033479356688</v>
      </c>
      <c r="P27">
        <v>51.0456156298197</v>
      </c>
      <c r="Q27">
        <v>542.18808798877899</v>
      </c>
      <c r="S27">
        <v>249.42878136380699</v>
      </c>
      <c r="T27">
        <v>624.55089820359206</v>
      </c>
      <c r="AD27">
        <v>297.74963545104902</v>
      </c>
      <c r="AE27">
        <v>863.40206185567001</v>
      </c>
    </row>
    <row r="28" spans="1:31" x14ac:dyDescent="0.2">
      <c r="P28">
        <v>52.973671395454303</v>
      </c>
      <c r="Q28">
        <v>501.68314460675299</v>
      </c>
      <c r="S28">
        <v>181.77827788794301</v>
      </c>
      <c r="T28">
        <v>612.57485029940096</v>
      </c>
      <c r="AD28">
        <v>564.44239643453204</v>
      </c>
      <c r="AE28">
        <v>832.47422680412296</v>
      </c>
    </row>
    <row r="29" spans="1:31" x14ac:dyDescent="0.2">
      <c r="A29">
        <v>4.3229723039488297</v>
      </c>
      <c r="B29">
        <v>795.012945227861</v>
      </c>
      <c r="C29">
        <f t="shared" si="2"/>
        <v>0.12715649062832532</v>
      </c>
      <c r="D29">
        <f t="shared" si="1"/>
        <v>3.2257147680446483</v>
      </c>
      <c r="M29">
        <v>73.932923146891994</v>
      </c>
      <c r="N29">
        <v>144.28175567034901</v>
      </c>
      <c r="P29">
        <v>55.935555680510099</v>
      </c>
      <c r="Q29">
        <v>468.30761862406302</v>
      </c>
      <c r="S29">
        <v>109.186247114182</v>
      </c>
      <c r="T29">
        <v>591.017964071856</v>
      </c>
      <c r="AD29">
        <v>889.85123873981195</v>
      </c>
      <c r="AE29">
        <v>798.96907216494799</v>
      </c>
    </row>
    <row r="30" spans="1:31" x14ac:dyDescent="0.2">
      <c r="A30">
        <v>7.1609650485437397</v>
      </c>
      <c r="B30">
        <v>778.75474448885097</v>
      </c>
      <c r="C30">
        <f t="shared" si="2"/>
        <v>0.17099431080277167</v>
      </c>
      <c r="D30">
        <f t="shared" si="1"/>
        <v>4.8303349069080612</v>
      </c>
      <c r="M30">
        <v>65.137004961884401</v>
      </c>
      <c r="N30">
        <v>215.808559406109</v>
      </c>
      <c r="P30">
        <v>62.319567176805897</v>
      </c>
      <c r="Q30">
        <v>418.22380349628799</v>
      </c>
      <c r="S30">
        <v>80.983575351727197</v>
      </c>
      <c r="T30">
        <v>571.85628742514905</v>
      </c>
      <c r="AD30">
        <v>1185.9881057023799</v>
      </c>
      <c r="AE30">
        <v>768.04123711340196</v>
      </c>
    </row>
    <row r="31" spans="1:31" x14ac:dyDescent="0.2">
      <c r="A31">
        <v>11.1293233283021</v>
      </c>
      <c r="B31">
        <v>759.734057260638</v>
      </c>
      <c r="C31">
        <f t="shared" si="2"/>
        <v>0.2092937519375942</v>
      </c>
      <c r="D31">
        <f t="shared" si="1"/>
        <v>6.873453639387634</v>
      </c>
      <c r="M31">
        <v>55.351142473851702</v>
      </c>
      <c r="N31">
        <v>306.41100201840499</v>
      </c>
      <c r="P31">
        <v>68.203486382161998</v>
      </c>
      <c r="Q31">
        <v>372.915740138893</v>
      </c>
      <c r="S31">
        <v>70.360391010229407</v>
      </c>
      <c r="T31">
        <v>552.69461077844301</v>
      </c>
      <c r="AD31">
        <v>1609.08842590888</v>
      </c>
      <c r="AE31">
        <v>721.64948453608201</v>
      </c>
    </row>
    <row r="32" spans="1:31" x14ac:dyDescent="0.2">
      <c r="A32">
        <v>14.3101560833629</v>
      </c>
      <c r="B32">
        <v>744.75529748887698</v>
      </c>
      <c r="C32">
        <f t="shared" si="2"/>
        <v>0.23112887414222144</v>
      </c>
      <c r="D32">
        <f t="shared" si="1"/>
        <v>8.4045699589305585</v>
      </c>
      <c r="M32">
        <v>45.423610693043898</v>
      </c>
      <c r="N32">
        <v>387.51667749991401</v>
      </c>
      <c r="P32">
        <v>78.758477108740905</v>
      </c>
      <c r="Q32">
        <v>310.899387636413</v>
      </c>
      <c r="S32">
        <v>66.746343770470503</v>
      </c>
      <c r="T32">
        <v>526.34730538922099</v>
      </c>
      <c r="AD32">
        <v>1875.23214555288</v>
      </c>
      <c r="AE32">
        <v>690.72164948453599</v>
      </c>
    </row>
    <row r="33" spans="1:31" x14ac:dyDescent="0.2">
      <c r="A33">
        <v>18.782067250296102</v>
      </c>
      <c r="B33">
        <v>725.67428298519405</v>
      </c>
      <c r="C33">
        <f t="shared" si="2"/>
        <v>0.25474867824615177</v>
      </c>
      <c r="D33">
        <f t="shared" si="1"/>
        <v>10.447075010802529</v>
      </c>
      <c r="M33">
        <v>35.328738391001899</v>
      </c>
      <c r="N33">
        <v>485.33064212650902</v>
      </c>
      <c r="P33">
        <v>94.273128913075197</v>
      </c>
      <c r="Q33">
        <v>234.569463925284</v>
      </c>
      <c r="S33">
        <v>70.360391010229407</v>
      </c>
      <c r="T33">
        <v>485.62874251496999</v>
      </c>
      <c r="AD33">
        <v>2007.4725522956401</v>
      </c>
      <c r="AE33">
        <v>675.25773195876297</v>
      </c>
    </row>
    <row r="34" spans="1:31" x14ac:dyDescent="0.2">
      <c r="A34">
        <v>24.126818816983398</v>
      </c>
      <c r="B34">
        <v>703.84586381117504</v>
      </c>
      <c r="C34">
        <f t="shared" si="2"/>
        <v>0.27650001256818213</v>
      </c>
      <c r="D34">
        <f t="shared" si="1"/>
        <v>12.764389565683805</v>
      </c>
      <c r="M34">
        <v>25.146448832866</v>
      </c>
      <c r="N34">
        <v>592.73716260134699</v>
      </c>
      <c r="P34">
        <v>110.78887182934299</v>
      </c>
      <c r="Q34">
        <v>174.92046115425299</v>
      </c>
      <c r="S34">
        <v>75.485336504210494</v>
      </c>
      <c r="T34">
        <v>449.70059880239501</v>
      </c>
      <c r="AD34">
        <v>2592.1900285398101</v>
      </c>
      <c r="AE34">
        <v>615.97938144329896</v>
      </c>
    </row>
    <row r="35" spans="1:31" x14ac:dyDescent="0.2">
      <c r="A35">
        <v>30.9745760440642</v>
      </c>
      <c r="B35">
        <v>677.90764899580199</v>
      </c>
      <c r="C35">
        <f t="shared" si="2"/>
        <v>0.29820107416065467</v>
      </c>
      <c r="D35">
        <f t="shared" si="1"/>
        <v>15.588498899305995</v>
      </c>
      <c r="M35">
        <v>14.7349501503522</v>
      </c>
      <c r="N35">
        <v>709.81834353939303</v>
      </c>
      <c r="S35">
        <v>82.419606050459393</v>
      </c>
      <c r="T35">
        <v>394.61077844311302</v>
      </c>
      <c r="AD35">
        <v>3913.0123628823499</v>
      </c>
      <c r="AE35">
        <v>479.38144329896897</v>
      </c>
    </row>
    <row r="36" spans="1:31" x14ac:dyDescent="0.2">
      <c r="A36">
        <v>39.727546014748697</v>
      </c>
      <c r="B36">
        <v>645.11977477817095</v>
      </c>
      <c r="C36">
        <f t="shared" si="2"/>
        <v>0.31981834787053093</v>
      </c>
      <c r="D36">
        <f t="shared" si="1"/>
        <v>19.022753990536675</v>
      </c>
      <c r="M36">
        <v>8.6559633146858292</v>
      </c>
      <c r="N36">
        <v>769.75471246279596</v>
      </c>
      <c r="P36">
        <v>869.92549054414201</v>
      </c>
      <c r="Q36">
        <v>656.65560535048405</v>
      </c>
    </row>
    <row r="37" spans="1:31" x14ac:dyDescent="0.2">
      <c r="A37">
        <v>48.8459501172076</v>
      </c>
      <c r="B37">
        <v>612.31681874167305</v>
      </c>
      <c r="C37">
        <f t="shared" si="2"/>
        <v>0.33776571232268393</v>
      </c>
      <c r="D37">
        <f t="shared" si="1"/>
        <v>22.442066725377007</v>
      </c>
      <c r="M37">
        <v>4.41872180435921</v>
      </c>
      <c r="N37">
        <v>813.13331736854695</v>
      </c>
      <c r="P37">
        <v>611.380152796277</v>
      </c>
      <c r="Q37">
        <v>652.16721973247502</v>
      </c>
      <c r="S37">
        <v>195.018735378152</v>
      </c>
      <c r="T37">
        <v>159.88023952095699</v>
      </c>
    </row>
    <row r="38" spans="1:31" x14ac:dyDescent="0.2">
      <c r="A38">
        <v>55.265334944072301</v>
      </c>
      <c r="B38">
        <v>589.073222230601</v>
      </c>
      <c r="C38">
        <f t="shared" si="2"/>
        <v>0.34849056129502543</v>
      </c>
      <c r="D38">
        <f t="shared" si="1"/>
        <v>24.772066955645556</v>
      </c>
      <c r="M38">
        <v>2.5099612701634699</v>
      </c>
      <c r="N38">
        <v>835.00051315384303</v>
      </c>
      <c r="P38">
        <v>324.12573299197197</v>
      </c>
      <c r="Q38">
        <v>638.37364441859597</v>
      </c>
      <c r="S38">
        <v>178.61108017954899</v>
      </c>
      <c r="T38">
        <v>212.57485029940099</v>
      </c>
    </row>
    <row r="39" spans="1:31" x14ac:dyDescent="0.2">
      <c r="A39">
        <v>62.504239523510897</v>
      </c>
      <c r="B39">
        <v>563.08976195862499</v>
      </c>
      <c r="C39">
        <f t="shared" si="2"/>
        <v>0.35918189511432852</v>
      </c>
      <c r="D39">
        <f t="shared" si="1"/>
        <v>27.335535145470502</v>
      </c>
      <c r="P39">
        <v>212.33776547337999</v>
      </c>
      <c r="Q39">
        <v>626.79689370873302</v>
      </c>
      <c r="S39">
        <v>149.820940520552</v>
      </c>
      <c r="T39">
        <v>298.80239520958003</v>
      </c>
      <c r="AD39">
        <v>6.1697183270906804</v>
      </c>
      <c r="AE39">
        <v>881.44329896907198</v>
      </c>
    </row>
    <row r="40" spans="1:31" x14ac:dyDescent="0.2">
      <c r="A40">
        <v>72.144921679969997</v>
      </c>
      <c r="B40">
        <v>531.63411507427702</v>
      </c>
      <c r="C40">
        <f t="shared" si="2"/>
        <v>0.37164115325641617</v>
      </c>
      <c r="D40">
        <f t="shared" si="1"/>
        <v>30.659467878294301</v>
      </c>
      <c r="M40">
        <v>144.54063721341399</v>
      </c>
      <c r="N40">
        <v>146.14279360952401</v>
      </c>
      <c r="P40">
        <v>129.66579438860799</v>
      </c>
      <c r="Q40">
        <v>608.13177790701604</v>
      </c>
      <c r="S40">
        <v>123.481828958132</v>
      </c>
      <c r="T40">
        <v>382.63473053892199</v>
      </c>
      <c r="AD40">
        <v>11.4754911002971</v>
      </c>
      <c r="AE40">
        <v>884.02061855670104</v>
      </c>
    </row>
    <row r="41" spans="1:31" x14ac:dyDescent="0.2">
      <c r="A41">
        <v>92.1934707850846</v>
      </c>
      <c r="B41">
        <v>472.81753512806898</v>
      </c>
      <c r="C41">
        <f t="shared" si="2"/>
        <v>0.3929400330124258</v>
      </c>
      <c r="D41">
        <f t="shared" si="1"/>
        <v>37.304406254484825</v>
      </c>
      <c r="M41">
        <v>116.39506500068499</v>
      </c>
      <c r="N41">
        <v>255.83455920084799</v>
      </c>
      <c r="P41">
        <v>99.5755344716965</v>
      </c>
      <c r="Q41">
        <v>594.05083644076399</v>
      </c>
      <c r="S41">
        <v>94.863520245028894</v>
      </c>
      <c r="T41">
        <v>495.20958083832301</v>
      </c>
      <c r="AD41">
        <v>20.6576464593244</v>
      </c>
      <c r="AE41">
        <v>873.71134020618501</v>
      </c>
    </row>
    <row r="42" spans="1:31" x14ac:dyDescent="0.2">
      <c r="A42">
        <v>99.801480719377096</v>
      </c>
      <c r="B42">
        <v>435.85953799361499</v>
      </c>
      <c r="C42">
        <f t="shared" si="2"/>
        <v>0.39982739696185143</v>
      </c>
      <c r="D42">
        <f t="shared" si="1"/>
        <v>39.747478934592166</v>
      </c>
      <c r="M42">
        <v>93.769505142222798</v>
      </c>
      <c r="N42">
        <v>356.00218945639801</v>
      </c>
      <c r="P42">
        <v>82.094622762145605</v>
      </c>
      <c r="Q42">
        <v>570.39102322876397</v>
      </c>
      <c r="S42">
        <v>88.422926705436794</v>
      </c>
      <c r="T42">
        <v>535.92814371257396</v>
      </c>
      <c r="AD42">
        <v>39.133507638561198</v>
      </c>
      <c r="AE42">
        <v>853.09278350515399</v>
      </c>
    </row>
    <row r="43" spans="1:31" x14ac:dyDescent="0.2">
      <c r="A43">
        <v>112.74334779946599</v>
      </c>
      <c r="B43">
        <v>401.65648643893098</v>
      </c>
      <c r="C43">
        <f t="shared" si="2"/>
        <v>0.41041818532203855</v>
      </c>
      <c r="D43">
        <f t="shared" si="1"/>
        <v>43.820037137354191</v>
      </c>
      <c r="M43">
        <v>76.967594770457495</v>
      </c>
      <c r="N43">
        <v>432.34579727002102</v>
      </c>
      <c r="P43">
        <v>72.632194574519403</v>
      </c>
      <c r="Q43">
        <v>546.676473606787</v>
      </c>
      <c r="S43">
        <v>80.983575351727197</v>
      </c>
      <c r="T43">
        <v>569.46107784431103</v>
      </c>
      <c r="AD43">
        <v>62.705725066453802</v>
      </c>
      <c r="AE43">
        <v>827.31958762886597</v>
      </c>
    </row>
    <row r="44" spans="1:31" x14ac:dyDescent="0.2">
      <c r="M44">
        <v>60.972890527696002</v>
      </c>
      <c r="N44">
        <v>513.47884095651796</v>
      </c>
      <c r="P44">
        <v>67.760800409786398</v>
      </c>
      <c r="Q44">
        <v>520.53983784338504</v>
      </c>
      <c r="AD44">
        <v>105.772851774654</v>
      </c>
      <c r="AE44">
        <v>786.08247422680404</v>
      </c>
    </row>
    <row r="45" spans="1:31" x14ac:dyDescent="0.2">
      <c r="A45">
        <v>4.3296496600706504</v>
      </c>
      <c r="B45">
        <v>805.972400271472</v>
      </c>
      <c r="C45">
        <f t="shared" si="2"/>
        <v>0.12729055124047961</v>
      </c>
      <c r="D45">
        <f t="shared" si="1"/>
        <v>3.2297001595382651</v>
      </c>
      <c r="M45">
        <v>45.8261320001549</v>
      </c>
      <c r="N45">
        <v>587.50983544866699</v>
      </c>
      <c r="P45">
        <v>64.368507641239106</v>
      </c>
      <c r="Q45">
        <v>484.865382641716</v>
      </c>
      <c r="AD45">
        <v>167.127711646302</v>
      </c>
      <c r="AE45">
        <v>719.07216494845295</v>
      </c>
    </row>
    <row r="46" spans="1:31" x14ac:dyDescent="0.2">
      <c r="A46">
        <v>8.1553872312306304</v>
      </c>
      <c r="B46">
        <v>802.08883191312805</v>
      </c>
      <c r="C46">
        <f t="shared" si="2"/>
        <v>0.18228891737676889</v>
      </c>
      <c r="D46">
        <f t="shared" si="1"/>
        <v>5.3598874411624413</v>
      </c>
      <c r="M46">
        <v>30.962595066462701</v>
      </c>
      <c r="N46">
        <v>675.90913755943996</v>
      </c>
      <c r="P46">
        <v>63.349058056679802</v>
      </c>
      <c r="Q46">
        <v>446.78252540111498</v>
      </c>
      <c r="AD46">
        <v>227.10362294187701</v>
      </c>
      <c r="AE46">
        <v>649.48453608247405</v>
      </c>
    </row>
    <row r="47" spans="1:31" x14ac:dyDescent="0.2">
      <c r="A47">
        <v>11.419693348497299</v>
      </c>
      <c r="B47">
        <v>792.61996330090699</v>
      </c>
      <c r="C47">
        <f t="shared" si="2"/>
        <v>0.21153088840291914</v>
      </c>
      <c r="D47">
        <f t="shared" si="1"/>
        <v>7.0165488572407693</v>
      </c>
      <c r="M47">
        <v>21.701046468109499</v>
      </c>
      <c r="N47">
        <v>733.327631623961</v>
      </c>
      <c r="P47">
        <v>64.591993977309997</v>
      </c>
      <c r="Q47">
        <v>406.29126612158302</v>
      </c>
      <c r="AD47">
        <v>264.75819824851499</v>
      </c>
      <c r="AE47">
        <v>613.40206185567001</v>
      </c>
    </row>
    <row r="48" spans="1:31" x14ac:dyDescent="0.2">
      <c r="A48">
        <v>23.819254715442401</v>
      </c>
      <c r="B48">
        <v>762.74539376115399</v>
      </c>
      <c r="C48">
        <f t="shared" si="2"/>
        <v>0.27538563372964991</v>
      </c>
      <c r="D48">
        <f t="shared" si="1"/>
        <v>12.634048359581984</v>
      </c>
      <c r="M48">
        <v>11.879414155945399</v>
      </c>
      <c r="N48">
        <v>793.31873695733896</v>
      </c>
      <c r="AD48">
        <v>379.45463279855198</v>
      </c>
      <c r="AE48">
        <v>500</v>
      </c>
    </row>
    <row r="49" spans="1:31" x14ac:dyDescent="0.2">
      <c r="A49">
        <v>33.288953686596102</v>
      </c>
      <c r="B49">
        <v>739.57720634441796</v>
      </c>
      <c r="C49">
        <f t="shared" si="2"/>
        <v>0.3044600289906072</v>
      </c>
      <c r="D49">
        <f t="shared" si="1"/>
        <v>16.513537460401988</v>
      </c>
      <c r="M49">
        <v>6.5104516898814397</v>
      </c>
      <c r="N49">
        <v>827.11847011734096</v>
      </c>
      <c r="P49">
        <v>188.19892145752399</v>
      </c>
      <c r="Q49">
        <v>162.60476890971901</v>
      </c>
      <c r="AD49">
        <v>459.04940177151298</v>
      </c>
      <c r="AE49">
        <v>412.371134020618</v>
      </c>
    </row>
    <row r="50" spans="1:31" x14ac:dyDescent="0.2">
      <c r="A50">
        <v>45.524583845783198</v>
      </c>
      <c r="B50">
        <v>712.29168237689396</v>
      </c>
      <c r="C50">
        <f t="shared" si="2"/>
        <v>0.33164919689314531</v>
      </c>
      <c r="D50">
        <f t="shared" si="1"/>
        <v>21.212740909992551</v>
      </c>
      <c r="M50">
        <v>4.4131561657248701</v>
      </c>
      <c r="N50">
        <v>841.70572337586805</v>
      </c>
      <c r="P50">
        <v>165.87826831059701</v>
      </c>
      <c r="Q50">
        <v>224.60743730970501</v>
      </c>
    </row>
    <row r="51" spans="1:31" x14ac:dyDescent="0.2">
      <c r="A51">
        <v>58.468084802324299</v>
      </c>
      <c r="B51">
        <v>689.09333132242398</v>
      </c>
      <c r="C51">
        <f t="shared" si="2"/>
        <v>0.3533837736386562</v>
      </c>
      <c r="D51">
        <f t="shared" si="1"/>
        <v>25.914038195677925</v>
      </c>
      <c r="M51">
        <v>2.5078531987569401</v>
      </c>
      <c r="N51">
        <v>854.04878382539096</v>
      </c>
      <c r="P51">
        <v>148.885711721169</v>
      </c>
      <c r="Q51">
        <v>274.69125243747999</v>
      </c>
      <c r="AD51">
        <v>3.26192085445805</v>
      </c>
      <c r="AE51">
        <v>878.86597938144303</v>
      </c>
    </row>
    <row r="52" spans="1:31" x14ac:dyDescent="0.2">
      <c r="A52">
        <v>86.757490637135305</v>
      </c>
      <c r="B52">
        <v>641.288992785863</v>
      </c>
      <c r="C52">
        <f t="shared" si="2"/>
        <v>0.38766139640885128</v>
      </c>
      <c r="D52">
        <f t="shared" si="1"/>
        <v>35.534121717924037</v>
      </c>
      <c r="P52">
        <v>126.584314327268</v>
      </c>
      <c r="Q52">
        <v>353.38852588005801</v>
      </c>
      <c r="AD52">
        <v>4.7205238666206899</v>
      </c>
      <c r="AE52">
        <v>871.13402061855595</v>
      </c>
    </row>
    <row r="53" spans="1:31" x14ac:dyDescent="0.2">
      <c r="A53">
        <v>109.031937350002</v>
      </c>
      <c r="B53">
        <v>613.97330518060403</v>
      </c>
      <c r="C53">
        <f t="shared" si="2"/>
        <v>0.40751074579594226</v>
      </c>
      <c r="D53">
        <f t="shared" si="1"/>
        <v>42.662174050601124</v>
      </c>
      <c r="M53">
        <v>732.73900733156404</v>
      </c>
      <c r="N53">
        <v>147.26489001402601</v>
      </c>
      <c r="P53">
        <v>100.152408607711</v>
      </c>
      <c r="Q53">
        <v>463.093975573877</v>
      </c>
      <c r="AD53">
        <v>10.5850629344624</v>
      </c>
      <c r="AE53">
        <v>837.62886597938098</v>
      </c>
    </row>
    <row r="54" spans="1:31" x14ac:dyDescent="0.2">
      <c r="A54">
        <v>134.134938627107</v>
      </c>
      <c r="B54">
        <v>585.28014478546095</v>
      </c>
      <c r="C54">
        <f t="shared" si="2"/>
        <v>0.42550838297765353</v>
      </c>
      <c r="D54">
        <f t="shared" si="1"/>
        <v>50.353948560976271</v>
      </c>
      <c r="M54">
        <v>633.80670121273897</v>
      </c>
      <c r="N54">
        <v>235.47261468988401</v>
      </c>
      <c r="P54">
        <v>76.532302014126103</v>
      </c>
      <c r="Q54">
        <v>560.92162430296503</v>
      </c>
      <c r="AD54">
        <v>18.153957966911602</v>
      </c>
      <c r="AE54">
        <v>798.96907216494799</v>
      </c>
    </row>
    <row r="55" spans="1:31" x14ac:dyDescent="0.2">
      <c r="A55">
        <v>161.47450578710999</v>
      </c>
      <c r="B55">
        <v>552.46964783952899</v>
      </c>
      <c r="C55">
        <f t="shared" si="2"/>
        <v>0.44162079280094491</v>
      </c>
      <c r="D55">
        <f t="shared" si="1"/>
        <v>58.409457314419811</v>
      </c>
      <c r="M55">
        <v>578.76331806640201</v>
      </c>
      <c r="N55">
        <v>295.066881050939</v>
      </c>
      <c r="AD55">
        <v>29.154541357163801</v>
      </c>
      <c r="AE55">
        <v>739.69072164948398</v>
      </c>
    </row>
    <row r="56" spans="1:31" x14ac:dyDescent="0.2">
      <c r="A56">
        <v>182.30834231753801</v>
      </c>
      <c r="B56">
        <v>514.15680064348999</v>
      </c>
      <c r="C56">
        <f t="shared" si="2"/>
        <v>0.45216130843157465</v>
      </c>
      <c r="D56">
        <f t="shared" si="1"/>
        <v>64.364327169222676</v>
      </c>
      <c r="M56">
        <v>433.75635058052097</v>
      </c>
      <c r="N56">
        <v>433.38578905956001</v>
      </c>
      <c r="AD56">
        <v>41.640352140265001</v>
      </c>
      <c r="AE56">
        <v>677.83505154639101</v>
      </c>
    </row>
    <row r="57" spans="1:31" x14ac:dyDescent="0.2">
      <c r="A57">
        <v>219.255073629387</v>
      </c>
      <c r="B57">
        <v>474.49664429530202</v>
      </c>
      <c r="C57">
        <f t="shared" si="2"/>
        <v>0.4681899303722693</v>
      </c>
      <c r="D57">
        <f t="shared" si="1"/>
        <v>74.60358911103917</v>
      </c>
      <c r="M57">
        <v>303.02268793753598</v>
      </c>
      <c r="N57">
        <v>564.61633197632602</v>
      </c>
      <c r="AD57">
        <v>59.596935821167698</v>
      </c>
      <c r="AE57">
        <v>585.05154639175203</v>
      </c>
    </row>
    <row r="58" spans="1:31" x14ac:dyDescent="0.2">
      <c r="A58">
        <v>273.48195220388902</v>
      </c>
      <c r="B58">
        <v>393.75361335243599</v>
      </c>
      <c r="C58">
        <f t="shared" si="2"/>
        <v>0.48738573427510901</v>
      </c>
      <c r="D58">
        <f t="shared" si="1"/>
        <v>89.031345568074613</v>
      </c>
      <c r="M58">
        <v>187.272189242709</v>
      </c>
      <c r="N58">
        <v>674.51335910505895</v>
      </c>
      <c r="AD58">
        <v>71.985906671398197</v>
      </c>
      <c r="AE58">
        <v>520.61855670103103</v>
      </c>
    </row>
    <row r="59" spans="1:31" x14ac:dyDescent="0.2">
      <c r="C59" t="e">
        <f t="shared" si="2"/>
        <v>#NUM!</v>
      </c>
      <c r="D59" t="e">
        <f t="shared" si="1"/>
        <v>#NUM!</v>
      </c>
      <c r="M59">
        <v>120.133542391071</v>
      </c>
      <c r="N59">
        <v>739.14337518388004</v>
      </c>
      <c r="AD59">
        <v>84.081234211117703</v>
      </c>
      <c r="AE59">
        <v>456.185567010309</v>
      </c>
    </row>
    <row r="60" spans="1:31" x14ac:dyDescent="0.2">
      <c r="A60">
        <v>19.7825527138212</v>
      </c>
      <c r="B60">
        <v>794.18595882663396</v>
      </c>
      <c r="C60">
        <f t="shared" si="2"/>
        <v>0.25925646632983901</v>
      </c>
      <c r="D60">
        <f t="shared" si="1"/>
        <v>10.889949487818431</v>
      </c>
      <c r="M60">
        <v>53.179932185026502</v>
      </c>
      <c r="N60">
        <v>813.58489275084605</v>
      </c>
      <c r="AD60">
        <v>93.275365926192706</v>
      </c>
      <c r="AE60">
        <v>409.793814432989</v>
      </c>
    </row>
    <row r="61" spans="1:31" x14ac:dyDescent="0.2">
      <c r="A61">
        <v>46.974429613400702</v>
      </c>
      <c r="B61">
        <v>784.90561295025498</v>
      </c>
      <c r="C61">
        <f t="shared" si="2"/>
        <v>0.33437230307752885</v>
      </c>
      <c r="D61">
        <f t="shared" si="1"/>
        <v>21.751500035491873</v>
      </c>
      <c r="M61">
        <v>19.424875761579099</v>
      </c>
      <c r="N61">
        <v>845.31832643426503</v>
      </c>
    </row>
    <row r="62" spans="1:31" x14ac:dyDescent="0.2">
      <c r="A62">
        <v>92.211259270165598</v>
      </c>
      <c r="B62">
        <v>774.18746700852103</v>
      </c>
      <c r="C62">
        <f t="shared" si="2"/>
        <v>0.39295679058894512</v>
      </c>
      <c r="D62">
        <f t="shared" si="1"/>
        <v>37.310164372196894</v>
      </c>
      <c r="AD62">
        <v>1.9722833004037601</v>
      </c>
      <c r="AE62">
        <v>876.28865979381396</v>
      </c>
    </row>
    <row r="63" spans="1:31" x14ac:dyDescent="0.2">
      <c r="A63">
        <v>169.76451596845399</v>
      </c>
      <c r="B63">
        <v>757.96697081668003</v>
      </c>
      <c r="C63">
        <f t="shared" si="2"/>
        <v>0.44596938390769914</v>
      </c>
      <c r="D63">
        <f t="shared" si="1"/>
        <v>60.796354073057017</v>
      </c>
      <c r="AD63">
        <v>4.2032892914168301</v>
      </c>
      <c r="AE63">
        <v>850.51546391752504</v>
      </c>
    </row>
    <row r="64" spans="1:31" x14ac:dyDescent="0.2">
      <c r="A64">
        <v>269.47525921601198</v>
      </c>
      <c r="B64">
        <v>738.953824497901</v>
      </c>
      <c r="C64">
        <f t="shared" si="2"/>
        <v>0.48610377967138385</v>
      </c>
      <c r="D64">
        <f t="shared" si="1"/>
        <v>87.986312875670606</v>
      </c>
      <c r="AD64">
        <v>7.9722885534269601</v>
      </c>
      <c r="AE64">
        <v>811.85567010309205</v>
      </c>
    </row>
    <row r="65" spans="1:31" x14ac:dyDescent="0.2">
      <c r="A65">
        <v>376.75450186076199</v>
      </c>
      <c r="B65">
        <v>718.52550084206803</v>
      </c>
      <c r="C65">
        <f t="shared" si="2"/>
        <v>0.51521169008537959</v>
      </c>
      <c r="D65">
        <f t="shared" si="1"/>
        <v>115.03944037026707</v>
      </c>
      <c r="AD65">
        <v>14.163936493543799</v>
      </c>
      <c r="AE65">
        <v>747.42268041237105</v>
      </c>
    </row>
    <row r="66" spans="1:31" x14ac:dyDescent="0.2">
      <c r="A66">
        <v>515.23373401017102</v>
      </c>
      <c r="B66">
        <v>691.23997687454403</v>
      </c>
      <c r="C66">
        <f t="shared" si="2"/>
        <v>0.54240085798791782</v>
      </c>
      <c r="D66">
        <f t="shared" si="1"/>
        <v>147.77583839057164</v>
      </c>
      <c r="AD66">
        <v>22.4070155693069</v>
      </c>
      <c r="AE66">
        <v>662.371134020618</v>
      </c>
    </row>
    <row r="67" spans="1:31" x14ac:dyDescent="0.2">
      <c r="A67">
        <v>661.08641734276102</v>
      </c>
      <c r="B67">
        <v>661.19196641781605</v>
      </c>
      <c r="C67">
        <f t="shared" si="2"/>
        <v>0.56405164685083242</v>
      </c>
      <c r="D67">
        <f t="shared" si="1"/>
        <v>180.38756135118433</v>
      </c>
      <c r="AD67">
        <v>27.508581672177701</v>
      </c>
      <c r="AE67">
        <v>605.67010309278305</v>
      </c>
    </row>
    <row r="68" spans="1:31" x14ac:dyDescent="0.2">
      <c r="A68">
        <v>796.59802032687799</v>
      </c>
      <c r="B68">
        <v>635.23112887414197</v>
      </c>
      <c r="C68">
        <f t="shared" si="2"/>
        <v>0.58024784455672029</v>
      </c>
      <c r="D68">
        <f t="shared" ref="D68:D88" si="3">POWER(10,(4*C68))</f>
        <v>209.40708831760935</v>
      </c>
      <c r="AD68">
        <v>33.795029865941999</v>
      </c>
      <c r="AE68">
        <v>538.65979381443299</v>
      </c>
    </row>
    <row r="69" spans="1:31" x14ac:dyDescent="0.2">
      <c r="A69">
        <v>939.459067260854</v>
      </c>
      <c r="B69">
        <v>606.52288666013101</v>
      </c>
      <c r="C69">
        <f t="shared" si="2"/>
        <v>0.5945755724807078</v>
      </c>
      <c r="D69">
        <f t="shared" si="3"/>
        <v>238.9473893387358</v>
      </c>
      <c r="AD69">
        <v>37.451570936068002</v>
      </c>
      <c r="AE69">
        <v>507.73195876288599</v>
      </c>
    </row>
    <row r="70" spans="1:31" x14ac:dyDescent="0.2">
      <c r="A70">
        <v>1106.44539815753</v>
      </c>
      <c r="B70">
        <v>568.22512128296</v>
      </c>
      <c r="C70">
        <f t="shared" si="2"/>
        <v>0.60878599736906047</v>
      </c>
      <c r="D70">
        <f t="shared" si="3"/>
        <v>272.36041639716296</v>
      </c>
      <c r="AD70">
        <v>44.507474545606598</v>
      </c>
      <c r="AE70">
        <v>435.56701030927798</v>
      </c>
    </row>
    <row r="71" spans="1:31" x14ac:dyDescent="0.2">
      <c r="A71">
        <v>1276.6113514313599</v>
      </c>
      <c r="B71">
        <v>534.02961063770897</v>
      </c>
      <c r="C71">
        <f t="shared" si="2"/>
        <v>0.62121174035810922</v>
      </c>
      <c r="D71">
        <f t="shared" si="3"/>
        <v>305.38447965528684</v>
      </c>
      <c r="AD71">
        <v>47.6955880638791</v>
      </c>
      <c r="AE71">
        <v>404.63917525773098</v>
      </c>
    </row>
    <row r="72" spans="1:31" x14ac:dyDescent="0.2">
      <c r="A72">
        <v>1442.43559678523</v>
      </c>
      <c r="B72">
        <v>501.19649096347598</v>
      </c>
      <c r="C72">
        <f t="shared" si="2"/>
        <v>0.63181928629481598</v>
      </c>
      <c r="D72">
        <f t="shared" si="3"/>
        <v>336.7263828884532</v>
      </c>
    </row>
    <row r="73" spans="1:31" x14ac:dyDescent="0.2">
      <c r="C73" t="e">
        <f t="shared" si="2"/>
        <v>#NUM!</v>
      </c>
      <c r="D73" t="e">
        <f t="shared" si="3"/>
        <v>#NUM!</v>
      </c>
    </row>
    <row r="74" spans="1:31" x14ac:dyDescent="0.2">
      <c r="A74">
        <v>1.1716282955347499</v>
      </c>
      <c r="B74">
        <v>824.68391021290495</v>
      </c>
      <c r="C74">
        <f t="shared" si="2"/>
        <v>1.3757970322331239E-2</v>
      </c>
      <c r="D74">
        <f t="shared" si="3"/>
        <v>1.1350941391726665</v>
      </c>
    </row>
    <row r="75" spans="1:31" x14ac:dyDescent="0.2">
      <c r="A75">
        <v>7.2053115876601499</v>
      </c>
      <c r="B75">
        <v>822.59256466329805</v>
      </c>
      <c r="C75">
        <f t="shared" si="2"/>
        <v>0.1715305532513888</v>
      </c>
      <c r="D75">
        <f t="shared" si="3"/>
        <v>4.8542508239908075</v>
      </c>
    </row>
    <row r="76" spans="1:31" x14ac:dyDescent="0.2">
      <c r="A76">
        <v>14.774448049288299</v>
      </c>
      <c r="B76">
        <v>821.479023703591</v>
      </c>
      <c r="C76">
        <f t="shared" si="2"/>
        <v>0.23390225305616247</v>
      </c>
      <c r="D76">
        <f t="shared" si="3"/>
        <v>8.622019727972658</v>
      </c>
    </row>
    <row r="77" spans="1:31" x14ac:dyDescent="0.2">
      <c r="A77">
        <v>41.590233771830697</v>
      </c>
      <c r="B77">
        <v>820.47859638539001</v>
      </c>
      <c r="C77">
        <f t="shared" si="2"/>
        <v>0.32379827229386082</v>
      </c>
      <c r="D77">
        <f t="shared" si="3"/>
        <v>19.732998786361239</v>
      </c>
    </row>
    <row r="78" spans="1:31" x14ac:dyDescent="0.2">
      <c r="A78">
        <v>119.57660829382699</v>
      </c>
      <c r="B78">
        <v>819.48570997662296</v>
      </c>
      <c r="C78">
        <f t="shared" si="2"/>
        <v>0.41552924616042003</v>
      </c>
      <c r="D78">
        <f t="shared" si="3"/>
        <v>45.932172233114336</v>
      </c>
    </row>
    <row r="79" spans="1:31" x14ac:dyDescent="0.2">
      <c r="A79">
        <v>366.07835893892599</v>
      </c>
      <c r="B79">
        <v>814.405650654802</v>
      </c>
      <c r="C79">
        <f t="shared" ref="C79:C88" si="4">LOG10(A79)/5</f>
        <v>0.51271481118400641</v>
      </c>
      <c r="D79">
        <f t="shared" si="3"/>
        <v>112.42405474597703</v>
      </c>
    </row>
    <row r="80" spans="1:31" x14ac:dyDescent="0.2">
      <c r="A80">
        <v>1191.9886209435199</v>
      </c>
      <c r="B80">
        <v>797.01882713721898</v>
      </c>
      <c r="C80">
        <f t="shared" si="4"/>
        <v>0.61525442190550339</v>
      </c>
      <c r="D80">
        <f t="shared" si="3"/>
        <v>289.07976142189625</v>
      </c>
    </row>
    <row r="81" spans="1:4" x14ac:dyDescent="0.2">
      <c r="A81">
        <v>3484.7741035165</v>
      </c>
      <c r="B81">
        <v>764.52504838750201</v>
      </c>
      <c r="C81">
        <f t="shared" si="4"/>
        <v>0.70843492614098136</v>
      </c>
      <c r="D81">
        <f t="shared" si="3"/>
        <v>681.92985534544039</v>
      </c>
    </row>
    <row r="82" spans="1:4" x14ac:dyDescent="0.2">
      <c r="A82">
        <v>5079.3994243947</v>
      </c>
      <c r="B82">
        <v>740.00201090918199</v>
      </c>
      <c r="C82">
        <f t="shared" si="4"/>
        <v>0.74116247308314254</v>
      </c>
      <c r="D82">
        <f t="shared" si="3"/>
        <v>921.82799341236114</v>
      </c>
    </row>
    <row r="83" spans="1:4" x14ac:dyDescent="0.2">
      <c r="A83">
        <v>8211.1181101022594</v>
      </c>
      <c r="B83">
        <v>700.44742729306404</v>
      </c>
      <c r="C83">
        <f t="shared" si="4"/>
        <v>0.78288045982789978</v>
      </c>
      <c r="D83">
        <f t="shared" si="3"/>
        <v>1353.6981622078981</v>
      </c>
    </row>
    <row r="84" spans="1:4" x14ac:dyDescent="0.2">
      <c r="A84">
        <v>10754.238233124201</v>
      </c>
      <c r="B84">
        <v>666.29716210441597</v>
      </c>
      <c r="C84">
        <f t="shared" si="4"/>
        <v>0.80631593059011808</v>
      </c>
      <c r="D84">
        <f t="shared" si="3"/>
        <v>1679.8237699936074</v>
      </c>
    </row>
    <row r="85" spans="1:4" x14ac:dyDescent="0.2">
      <c r="A85">
        <v>13235.3495187095</v>
      </c>
      <c r="B85">
        <v>640.34386547017505</v>
      </c>
      <c r="C85">
        <f t="shared" si="4"/>
        <v>0.82434708292486758</v>
      </c>
      <c r="D85">
        <f t="shared" si="3"/>
        <v>1983.2996338353826</v>
      </c>
    </row>
    <row r="86" spans="1:4" x14ac:dyDescent="0.2">
      <c r="A86">
        <v>16263.756866620401</v>
      </c>
      <c r="B86">
        <v>603.431113792323</v>
      </c>
      <c r="C86">
        <f t="shared" si="4"/>
        <v>0.84224417464746237</v>
      </c>
      <c r="D86">
        <f t="shared" si="3"/>
        <v>2338.711755269489</v>
      </c>
    </row>
    <row r="87" spans="1:4" x14ac:dyDescent="0.2">
      <c r="A87">
        <v>21247.556099593501</v>
      </c>
      <c r="B87">
        <v>551.47173415780503</v>
      </c>
      <c r="C87">
        <f t="shared" si="4"/>
        <v>0.86546179691492997</v>
      </c>
      <c r="D87">
        <f t="shared" si="3"/>
        <v>2896.32429782297</v>
      </c>
    </row>
    <row r="88" spans="1:4" x14ac:dyDescent="0.2">
      <c r="A88">
        <v>25519.113241480401</v>
      </c>
      <c r="B88">
        <v>502.222054646456</v>
      </c>
      <c r="C88">
        <f t="shared" si="4"/>
        <v>0.88137311581999034</v>
      </c>
      <c r="D88">
        <f t="shared" si="3"/>
        <v>3353.4548483490616</v>
      </c>
    </row>
  </sheetData>
  <pageMargins left="0.75" right="0.75" top="1" bottom="1" header="0.5" footer="0.5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Default Dataset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Harry Bhadeshia</dc:creator>
  <cp:lastModifiedBy>Harry Bhadeshia</cp:lastModifiedBy>
  <dcterms:created xsi:type="dcterms:W3CDTF">2024-01-07T12:09:47Z</dcterms:created>
  <dcterms:modified xsi:type="dcterms:W3CDTF">2024-01-08T10:13:34Z</dcterms:modified>
</cp:coreProperties>
</file>